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\Documents\BTA Website\"/>
    </mc:Choice>
  </mc:AlternateContent>
  <bookViews>
    <workbookView xWindow="0" yWindow="0" windowWidth="16815" windowHeight="7530"/>
  </bookViews>
  <sheets>
    <sheet name="Sheet1" sheetId="1" r:id="rId1"/>
    <sheet name="Individual " sheetId="2" r:id="rId2"/>
    <sheet name="Teams" sheetId="3" r:id="rId3"/>
  </sheets>
  <definedNames>
    <definedName name="_xlnm._FilterDatabase" localSheetId="1" hidden="1">'Individual '!$A$56:$I$56</definedName>
    <definedName name="_xlnm._FilterDatabase" localSheetId="0" hidden="1">Sheet1!$A$22:$B$22</definedName>
    <definedName name="_xlnm._FilterDatabase" localSheetId="2" hidden="1">Teams!$A$56:$I$56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7" i="1"/>
  <c r="J8" i="1"/>
  <c r="J9" i="1"/>
  <c r="J10" i="1"/>
  <c r="J12" i="1"/>
  <c r="J13" i="1"/>
  <c r="J14" i="1"/>
  <c r="J15" i="1"/>
  <c r="J16" i="1"/>
  <c r="J17" i="1"/>
  <c r="J18" i="1"/>
  <c r="J19" i="1"/>
  <c r="J6" i="1"/>
  <c r="L53" i="3"/>
  <c r="L48" i="3"/>
  <c r="L43" i="3"/>
  <c r="L38" i="3"/>
  <c r="L33" i="3"/>
  <c r="L27" i="3"/>
  <c r="L23" i="3"/>
  <c r="L18" i="3"/>
  <c r="L13" i="3"/>
  <c r="L8" i="3"/>
  <c r="A2" i="3"/>
  <c r="B2" i="3" s="1"/>
  <c r="C2" i="3" s="1"/>
  <c r="D2" i="3" s="1"/>
  <c r="E2" i="3" s="1"/>
  <c r="F2" i="3" s="1"/>
  <c r="G2" i="3" s="1"/>
  <c r="H2" i="3" s="1"/>
  <c r="I2" i="3" s="1"/>
  <c r="J2" i="3" s="1"/>
  <c r="K2" i="3" s="1"/>
  <c r="L2" i="3" s="1"/>
  <c r="M2" i="3" s="1"/>
  <c r="N2" i="3" s="1"/>
  <c r="H96" i="2"/>
  <c r="D96" i="2"/>
  <c r="H95" i="2"/>
  <c r="D95" i="2"/>
  <c r="H74" i="2"/>
  <c r="D74" i="2"/>
  <c r="H68" i="2"/>
  <c r="D68" i="2"/>
  <c r="H59" i="2"/>
  <c r="D59" i="2"/>
  <c r="H65" i="2"/>
  <c r="D65" i="2"/>
  <c r="H77" i="2"/>
  <c r="D77" i="2"/>
  <c r="H76" i="2"/>
  <c r="D76" i="2"/>
  <c r="H60" i="2"/>
  <c r="D60" i="2"/>
  <c r="H79" i="2"/>
  <c r="D79" i="2"/>
  <c r="H64" i="2"/>
  <c r="D64" i="2"/>
  <c r="H67" i="2"/>
  <c r="D67" i="2"/>
  <c r="H94" i="2"/>
  <c r="D94" i="2"/>
  <c r="H63" i="2"/>
  <c r="D63" i="2"/>
  <c r="H57" i="2"/>
  <c r="D57" i="2"/>
  <c r="H93" i="2"/>
  <c r="D93" i="2"/>
  <c r="H92" i="2"/>
  <c r="D92" i="2"/>
  <c r="H91" i="2"/>
  <c r="D91" i="2"/>
  <c r="H73" i="2"/>
  <c r="D73" i="2"/>
  <c r="H90" i="2"/>
  <c r="D90" i="2"/>
  <c r="H89" i="2"/>
  <c r="D89" i="2"/>
  <c r="H62" i="2"/>
  <c r="D62" i="2"/>
  <c r="H71" i="2"/>
  <c r="D71" i="2"/>
  <c r="H70" i="2"/>
  <c r="D70" i="2"/>
  <c r="H78" i="2"/>
  <c r="D78" i="2"/>
  <c r="H66" i="2"/>
  <c r="D66" i="2"/>
  <c r="H88" i="2"/>
  <c r="D88" i="2"/>
  <c r="H61" i="2"/>
  <c r="D61" i="2"/>
  <c r="H87" i="2"/>
  <c r="D87" i="2"/>
  <c r="H86" i="2"/>
  <c r="D86" i="2"/>
  <c r="H69" i="2"/>
  <c r="D69" i="2"/>
  <c r="H85" i="2"/>
  <c r="D85" i="2"/>
  <c r="H80" i="2"/>
  <c r="D80" i="2"/>
  <c r="H84" i="2"/>
  <c r="D84" i="2"/>
  <c r="H83" i="2"/>
  <c r="D83" i="2"/>
  <c r="H82" i="2"/>
  <c r="D82" i="2"/>
  <c r="H81" i="2"/>
  <c r="D81" i="2"/>
  <c r="H72" i="2"/>
  <c r="D72" i="2"/>
  <c r="H75" i="2"/>
  <c r="D75" i="2"/>
  <c r="H58" i="2"/>
  <c r="D58" i="2"/>
  <c r="H53" i="2"/>
  <c r="H52" i="2"/>
  <c r="H51" i="2"/>
  <c r="H50" i="2"/>
  <c r="H48" i="2"/>
  <c r="H47" i="2"/>
  <c r="H46" i="2"/>
  <c r="H45" i="2"/>
  <c r="D53" i="2"/>
  <c r="I53" i="2" s="1"/>
  <c r="D52" i="2"/>
  <c r="I52" i="2" s="1"/>
  <c r="D51" i="2"/>
  <c r="I51" i="2" s="1"/>
  <c r="D50" i="2"/>
  <c r="I50" i="2" s="1"/>
  <c r="D48" i="2"/>
  <c r="I48" i="2" s="1"/>
  <c r="D47" i="2"/>
  <c r="I47" i="2" s="1"/>
  <c r="D46" i="2"/>
  <c r="I46" i="2" s="1"/>
  <c r="D45" i="2"/>
  <c r="I45" i="2" s="1"/>
  <c r="H43" i="2"/>
  <c r="H42" i="2"/>
  <c r="H41" i="2"/>
  <c r="I41" i="2" s="1"/>
  <c r="H40" i="2"/>
  <c r="H38" i="2"/>
  <c r="H37" i="2"/>
  <c r="H36" i="2"/>
  <c r="I36" i="2" s="1"/>
  <c r="H35" i="2"/>
  <c r="H33" i="2"/>
  <c r="H32" i="2"/>
  <c r="H31" i="2"/>
  <c r="I31" i="2" s="1"/>
  <c r="H30" i="2"/>
  <c r="H28" i="2"/>
  <c r="H27" i="2"/>
  <c r="H26" i="2"/>
  <c r="I26" i="2" s="1"/>
  <c r="H25" i="2"/>
  <c r="H23" i="2"/>
  <c r="H22" i="2"/>
  <c r="H21" i="2"/>
  <c r="H20" i="2"/>
  <c r="H18" i="2"/>
  <c r="H17" i="2"/>
  <c r="H16" i="2"/>
  <c r="H15" i="2"/>
  <c r="H13" i="2"/>
  <c r="H12" i="2"/>
  <c r="H11" i="2"/>
  <c r="H10" i="2"/>
  <c r="H8" i="2"/>
  <c r="H7" i="2"/>
  <c r="H6" i="2"/>
  <c r="H5" i="2"/>
  <c r="D25" i="2"/>
  <c r="D26" i="2"/>
  <c r="D27" i="2"/>
  <c r="I27" i="2" s="1"/>
  <c r="D28" i="2"/>
  <c r="D30" i="2"/>
  <c r="D31" i="2"/>
  <c r="D32" i="2"/>
  <c r="I32" i="2" s="1"/>
  <c r="D33" i="2"/>
  <c r="D35" i="2"/>
  <c r="D36" i="2"/>
  <c r="D37" i="2"/>
  <c r="I37" i="2" s="1"/>
  <c r="D38" i="2"/>
  <c r="D40" i="2"/>
  <c r="D41" i="2"/>
  <c r="D42" i="2"/>
  <c r="I42" i="2" s="1"/>
  <c r="D43" i="2"/>
  <c r="D6" i="2"/>
  <c r="D7" i="2"/>
  <c r="I7" i="2" s="1"/>
  <c r="D8" i="2"/>
  <c r="D10" i="2"/>
  <c r="I10" i="2" s="1"/>
  <c r="D11" i="2"/>
  <c r="D12" i="2"/>
  <c r="I12" i="2" s="1"/>
  <c r="D13" i="2"/>
  <c r="D15" i="2"/>
  <c r="I15" i="2" s="1"/>
  <c r="D16" i="2"/>
  <c r="D17" i="2"/>
  <c r="I17" i="2" s="1"/>
  <c r="D18" i="2"/>
  <c r="D20" i="2"/>
  <c r="I20" i="2" s="1"/>
  <c r="D21" i="2"/>
  <c r="D22" i="2"/>
  <c r="I22" i="2" s="1"/>
  <c r="D23" i="2"/>
  <c r="D5" i="2"/>
  <c r="I5" i="2" s="1"/>
  <c r="A2" i="2"/>
  <c r="B2" i="2" s="1"/>
  <c r="C2" i="2" s="1"/>
  <c r="D2" i="2" s="1"/>
  <c r="E2" i="2" s="1"/>
  <c r="F2" i="2" s="1"/>
  <c r="G2" i="2" s="1"/>
  <c r="H2" i="2" s="1"/>
  <c r="I2" i="2" s="1"/>
  <c r="J2" i="2" s="1"/>
  <c r="K2" i="2" s="1"/>
  <c r="L2" i="2" s="1"/>
  <c r="M2" i="2" s="1"/>
  <c r="N2" i="2" s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G19" i="1"/>
  <c r="G18" i="1"/>
  <c r="G17" i="1"/>
  <c r="G16" i="1"/>
  <c r="G15" i="1"/>
  <c r="G14" i="1"/>
  <c r="G12" i="1"/>
  <c r="G11" i="1"/>
  <c r="G8" i="1"/>
  <c r="G2" i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I75" i="2" l="1"/>
  <c r="I81" i="2"/>
  <c r="I83" i="2"/>
  <c r="I80" i="2"/>
  <c r="I69" i="2"/>
  <c r="I78" i="2"/>
  <c r="I71" i="2"/>
  <c r="I89" i="2"/>
  <c r="I73" i="2"/>
  <c r="I92" i="2"/>
  <c r="I57" i="2"/>
  <c r="I60" i="2"/>
  <c r="I77" i="2"/>
  <c r="I59" i="2"/>
  <c r="I74" i="2"/>
  <c r="I96" i="2"/>
  <c r="I70" i="2"/>
  <c r="I90" i="2"/>
  <c r="I40" i="2"/>
  <c r="I35" i="2"/>
  <c r="I30" i="2"/>
  <c r="I25" i="2"/>
  <c r="I43" i="2"/>
  <c r="I38" i="2"/>
  <c r="I33" i="2"/>
  <c r="I28" i="2"/>
  <c r="I23" i="2"/>
  <c r="I18" i="2"/>
  <c r="I13" i="2"/>
  <c r="I8" i="2"/>
  <c r="I6" i="2"/>
  <c r="I84" i="2"/>
  <c r="I63" i="2"/>
  <c r="I95" i="2"/>
  <c r="I76" i="2"/>
  <c r="I16" i="2"/>
  <c r="I11" i="2"/>
  <c r="I88" i="2"/>
  <c r="I68" i="2"/>
  <c r="I58" i="2"/>
  <c r="I82" i="2"/>
  <c r="I86" i="2"/>
  <c r="I66" i="2"/>
  <c r="I91" i="2"/>
  <c r="I64" i="2"/>
  <c r="I85" i="2"/>
  <c r="I93" i="2"/>
  <c r="I21" i="2"/>
  <c r="I61" i="2"/>
  <c r="I67" i="2"/>
  <c r="I79" i="2"/>
  <c r="I87" i="2"/>
  <c r="I62" i="2"/>
  <c r="I94" i="2"/>
  <c r="I65" i="2"/>
  <c r="I72" i="2"/>
  <c r="E7" i="1"/>
  <c r="E8" i="1"/>
  <c r="E9" i="1"/>
  <c r="E10" i="1"/>
  <c r="E11" i="1"/>
  <c r="E12" i="1"/>
  <c r="E13" i="1"/>
  <c r="E14" i="1"/>
  <c r="E15" i="1"/>
  <c r="E16" i="1"/>
  <c r="E6" i="1"/>
  <c r="C11" i="1"/>
</calcChain>
</file>

<file path=xl/sharedStrings.xml><?xml version="1.0" encoding="utf-8"?>
<sst xmlns="http://schemas.openxmlformats.org/spreadsheetml/2006/main" count="230" uniqueCount="77">
  <si>
    <t>Rider</t>
  </si>
  <si>
    <t>Bradley</t>
  </si>
  <si>
    <t>Jenna</t>
  </si>
  <si>
    <t>Jacky</t>
  </si>
  <si>
    <t>Rachel</t>
  </si>
  <si>
    <t>Daisy</t>
  </si>
  <si>
    <t xml:space="preserve">Nicole </t>
  </si>
  <si>
    <t>Michael</t>
  </si>
  <si>
    <t>Adrian</t>
  </si>
  <si>
    <t>Leah</t>
  </si>
  <si>
    <t>Jerry</t>
  </si>
  <si>
    <t>Matt</t>
  </si>
  <si>
    <t>Ind</t>
  </si>
  <si>
    <t>team</t>
  </si>
  <si>
    <t>SF</t>
  </si>
  <si>
    <t>Total</t>
  </si>
  <si>
    <t>Day 1</t>
  </si>
  <si>
    <t>Day2</t>
  </si>
  <si>
    <t>Rings</t>
  </si>
  <si>
    <t>Zaffer</t>
  </si>
  <si>
    <t>Robert</t>
  </si>
  <si>
    <t xml:space="preserve">Time P </t>
  </si>
  <si>
    <t>Time Under</t>
  </si>
  <si>
    <t>Pens</t>
  </si>
  <si>
    <t>Rings Total</t>
  </si>
  <si>
    <t>Bakbara</t>
  </si>
  <si>
    <t xml:space="preserve">Daisy </t>
  </si>
  <si>
    <t>Gulzar Khan</t>
  </si>
  <si>
    <t xml:space="preserve">Zain </t>
  </si>
  <si>
    <t>Awis</t>
  </si>
  <si>
    <t>Adam</t>
  </si>
  <si>
    <t>Hazan</t>
  </si>
  <si>
    <t>R1</t>
  </si>
  <si>
    <t>T</t>
  </si>
  <si>
    <t>R1 Total</t>
  </si>
  <si>
    <t>Nedeem Zaman</t>
  </si>
  <si>
    <t>Arooj</t>
  </si>
  <si>
    <t>Sami</t>
  </si>
  <si>
    <t>Raja</t>
  </si>
  <si>
    <t>R2</t>
  </si>
  <si>
    <t>Huza</t>
  </si>
  <si>
    <t>Sernaund</t>
  </si>
  <si>
    <t>Izar</t>
  </si>
  <si>
    <t>Harron</t>
  </si>
  <si>
    <t>-</t>
  </si>
  <si>
    <t>Malik Asalan</t>
  </si>
  <si>
    <t>Ch Rajam Abas</t>
  </si>
  <si>
    <t>Chaudry Farbada</t>
  </si>
  <si>
    <t>Ch Banisa</t>
  </si>
  <si>
    <t>Ash</t>
  </si>
  <si>
    <t>Zee</t>
  </si>
  <si>
    <t>Pinuo</t>
  </si>
  <si>
    <t>Ch Aftab</t>
  </si>
  <si>
    <t>Ch Ramzaan</t>
  </si>
  <si>
    <t>Goodu</t>
  </si>
  <si>
    <t>Ch Haq Nauz</t>
  </si>
  <si>
    <t>G Total</t>
  </si>
  <si>
    <t xml:space="preserve">R3 </t>
  </si>
  <si>
    <t xml:space="preserve">R3 T </t>
  </si>
  <si>
    <t>Malik Arslan</t>
  </si>
  <si>
    <t>Nadeem Zaman</t>
  </si>
  <si>
    <t>Hassan</t>
  </si>
  <si>
    <t>Zaffar</t>
  </si>
  <si>
    <t>Humza</t>
  </si>
  <si>
    <t>Sermaund</t>
  </si>
  <si>
    <t>Israr</t>
  </si>
  <si>
    <t>Pinu</t>
  </si>
  <si>
    <t xml:space="preserve">Aslan </t>
  </si>
  <si>
    <t>Bandaris</t>
  </si>
  <si>
    <t>Rifat</t>
  </si>
  <si>
    <t>Furhaud</t>
  </si>
  <si>
    <t>Taj</t>
  </si>
  <si>
    <t>Haq</t>
  </si>
  <si>
    <t>1st</t>
  </si>
  <si>
    <t>2nd</t>
  </si>
  <si>
    <t>3rd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</si>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</sst>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43" fontId="0" fillId="0" borderId="0" xfId="1" applyFont="1"/>
    <xf numFmtId="43" fontId="0" fillId="0" borderId="0" xfId="0" applyNumberFormat="1"/>
    <xf numFmtId="43" fontId="0" fillId="0" borderId="1" xfId="1" applyFont="1" applyBorder="1"/>
    <xf numFmtId="43" fontId="0" fillId="0" borderId="0" xfId="1" applyFont="1" applyBorder="1"/>
    <xf numFmtId="43" fontId="0" fillId="0" borderId="0" xfId="1" applyFont="1" applyFill="1" applyBorder="1"/>
    <xf numFmtId="1" fontId="0" fillId="0" borderId="0" xfId="1" applyNumberFormat="1" applyFont="1" applyFill="1" applyBorder="1"/>
    <xf numFmtId="2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1" fontId="0" fillId="0" borderId="0" xfId="1" applyNumberFormat="1" applyFont="1"/>
    <xf numFmtId="1" fontId="0" fillId="0" borderId="0" xfId="0" applyNumberFormat="1"/>
    <xf numFmtId="43" fontId="0" fillId="0" borderId="0" xfId="1" quotePrefix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workbookViewId="0">
      <selection activeCell="J34" sqref="J34"/>
    </sheetView>
  </sheetViews>
  <sheetFormatPr defaultRowHeight="15" x14ac:dyDescent="0.25"/>
  <sheetData>
    <row r="1" spans="1:20" x14ac:dyDescent="0.25">
      <c r="G1" t="s">
        <v>22</v>
      </c>
    </row>
    <row r="2" spans="1:20" x14ac:dyDescent="0.25">
      <c r="A2" t="s">
        <v>0</v>
      </c>
      <c r="B2" t="s">
        <v>16</v>
      </c>
      <c r="F2" t="s">
        <v>17</v>
      </c>
      <c r="G2" s="3">
        <f>(7/80)*50</f>
        <v>4.375</v>
      </c>
      <c r="H2" s="2">
        <f t="shared" ref="H2:O2" si="0">G2+0.5</f>
        <v>4.875</v>
      </c>
      <c r="I2" s="2">
        <f t="shared" si="0"/>
        <v>5.375</v>
      </c>
      <c r="J2" s="2">
        <f t="shared" si="0"/>
        <v>5.875</v>
      </c>
      <c r="K2" s="2">
        <f t="shared" si="0"/>
        <v>6.375</v>
      </c>
      <c r="L2" s="2">
        <f t="shared" si="0"/>
        <v>6.875</v>
      </c>
      <c r="M2" s="2">
        <f t="shared" si="0"/>
        <v>7.375</v>
      </c>
      <c r="N2" s="2">
        <f t="shared" si="0"/>
        <v>7.875</v>
      </c>
      <c r="O2" s="2">
        <f t="shared" si="0"/>
        <v>8.375</v>
      </c>
      <c r="P2" s="2">
        <f t="shared" ref="P2:S2" si="1">O2+0.5</f>
        <v>8.875</v>
      </c>
      <c r="Q2" s="2">
        <f t="shared" si="1"/>
        <v>9.375</v>
      </c>
      <c r="R2" s="2">
        <f t="shared" si="1"/>
        <v>9.875</v>
      </c>
      <c r="S2" s="2">
        <f t="shared" si="1"/>
        <v>10.375</v>
      </c>
      <c r="T2" s="2">
        <f>S2+0.5</f>
        <v>10.875</v>
      </c>
    </row>
    <row r="3" spans="1:20" x14ac:dyDescent="0.25">
      <c r="G3" s="4" t="s">
        <v>23</v>
      </c>
      <c r="H3" s="2">
        <v>0.5</v>
      </c>
      <c r="I3" s="2">
        <v>1</v>
      </c>
      <c r="J3" s="2">
        <v>1.5</v>
      </c>
      <c r="K3" s="2">
        <v>2</v>
      </c>
      <c r="L3" s="2">
        <v>2.5</v>
      </c>
      <c r="M3" s="2">
        <v>3</v>
      </c>
      <c r="N3" s="2">
        <v>3.5</v>
      </c>
      <c r="O3" s="2">
        <v>4</v>
      </c>
      <c r="P3" s="2">
        <v>5</v>
      </c>
      <c r="Q3" s="2">
        <v>6</v>
      </c>
      <c r="R3" s="2">
        <v>7</v>
      </c>
      <c r="S3" s="2">
        <v>8</v>
      </c>
      <c r="T3" s="2">
        <v>9</v>
      </c>
    </row>
    <row r="4" spans="1:20" x14ac:dyDescent="0.25">
      <c r="G4" s="4"/>
      <c r="H4" s="2"/>
      <c r="I4" s="2"/>
      <c r="J4" s="2"/>
      <c r="K4" s="2"/>
      <c r="L4" s="2"/>
      <c r="M4" s="2"/>
      <c r="N4" s="2"/>
      <c r="O4" s="2"/>
    </row>
    <row r="5" spans="1:20" x14ac:dyDescent="0.25">
      <c r="B5" t="s">
        <v>12</v>
      </c>
      <c r="C5" t="s">
        <v>13</v>
      </c>
      <c r="D5" t="s">
        <v>14</v>
      </c>
      <c r="E5" t="s">
        <v>15</v>
      </c>
      <c r="F5" t="s">
        <v>18</v>
      </c>
      <c r="G5" t="s">
        <v>21</v>
      </c>
      <c r="H5" t="s">
        <v>24</v>
      </c>
      <c r="J5" t="s">
        <v>76</v>
      </c>
    </row>
    <row r="6" spans="1:20" x14ac:dyDescent="0.25">
      <c r="A6" t="s">
        <v>1</v>
      </c>
      <c r="B6">
        <v>6</v>
      </c>
      <c r="C6">
        <v>6</v>
      </c>
      <c r="D6">
        <v>6</v>
      </c>
      <c r="E6">
        <f>SUM(B6:D6)</f>
        <v>18</v>
      </c>
      <c r="F6">
        <v>22</v>
      </c>
      <c r="G6">
        <v>0</v>
      </c>
      <c r="H6">
        <f>F6+G6</f>
        <v>22</v>
      </c>
      <c r="J6">
        <f>E6+H6</f>
        <v>40</v>
      </c>
    </row>
    <row r="7" spans="1:20" x14ac:dyDescent="0.25">
      <c r="A7" t="s">
        <v>2</v>
      </c>
      <c r="B7">
        <v>6</v>
      </c>
      <c r="C7">
        <v>12</v>
      </c>
      <c r="D7">
        <v>12</v>
      </c>
      <c r="E7">
        <f t="shared" ref="E7:E16" si="2">SUM(B7:D7)</f>
        <v>30</v>
      </c>
      <c r="F7">
        <v>18</v>
      </c>
      <c r="G7">
        <v>0</v>
      </c>
      <c r="H7">
        <f t="shared" ref="H7:H19" si="3">F7+G7</f>
        <v>18</v>
      </c>
      <c r="J7">
        <f t="shared" ref="J7:J19" si="4">E7+H7</f>
        <v>48</v>
      </c>
    </row>
    <row r="8" spans="1:20" x14ac:dyDescent="0.25">
      <c r="A8" t="s">
        <v>3</v>
      </c>
      <c r="B8">
        <v>0</v>
      </c>
      <c r="C8">
        <v>0</v>
      </c>
      <c r="D8">
        <v>0</v>
      </c>
      <c r="E8">
        <f t="shared" si="2"/>
        <v>0</v>
      </c>
      <c r="F8">
        <v>18</v>
      </c>
      <c r="G8">
        <f>-1.5</f>
        <v>-1.5</v>
      </c>
      <c r="H8">
        <f t="shared" si="3"/>
        <v>16.5</v>
      </c>
      <c r="J8">
        <f t="shared" si="4"/>
        <v>16.5</v>
      </c>
    </row>
    <row r="9" spans="1:20" x14ac:dyDescent="0.25">
      <c r="A9" t="s">
        <v>4</v>
      </c>
      <c r="B9">
        <v>6</v>
      </c>
      <c r="C9">
        <v>12</v>
      </c>
      <c r="D9">
        <v>6</v>
      </c>
      <c r="E9">
        <f t="shared" si="2"/>
        <v>24</v>
      </c>
      <c r="F9">
        <v>12</v>
      </c>
      <c r="G9">
        <v>-0.5</v>
      </c>
      <c r="H9">
        <f t="shared" si="3"/>
        <v>11.5</v>
      </c>
      <c r="J9">
        <f t="shared" si="4"/>
        <v>35.5</v>
      </c>
    </row>
    <row r="10" spans="1:20" x14ac:dyDescent="0.25">
      <c r="A10" t="s">
        <v>5</v>
      </c>
      <c r="B10">
        <v>6</v>
      </c>
      <c r="C10">
        <v>0</v>
      </c>
      <c r="D10">
        <v>6</v>
      </c>
      <c r="E10">
        <f t="shared" si="2"/>
        <v>12</v>
      </c>
      <c r="F10">
        <v>12</v>
      </c>
      <c r="G10">
        <v>-1</v>
      </c>
      <c r="H10">
        <f t="shared" si="3"/>
        <v>11</v>
      </c>
      <c r="J10">
        <f t="shared" si="4"/>
        <v>23</v>
      </c>
    </row>
    <row r="11" spans="1:20" x14ac:dyDescent="0.25">
      <c r="A11" t="s">
        <v>6</v>
      </c>
      <c r="B11">
        <v>12</v>
      </c>
      <c r="C11">
        <f>3*6</f>
        <v>18</v>
      </c>
      <c r="D11">
        <v>12</v>
      </c>
      <c r="E11">
        <f t="shared" si="2"/>
        <v>42</v>
      </c>
      <c r="F11">
        <v>24</v>
      </c>
      <c r="G11">
        <f>-1.5+-2</f>
        <v>-3.5</v>
      </c>
      <c r="H11">
        <f t="shared" si="3"/>
        <v>20.5</v>
      </c>
      <c r="J11">
        <f>E11+H11</f>
        <v>62.5</v>
      </c>
    </row>
    <row r="12" spans="1:20" x14ac:dyDescent="0.25">
      <c r="A12" t="s">
        <v>7</v>
      </c>
      <c r="B12">
        <v>10</v>
      </c>
      <c r="C12">
        <v>6</v>
      </c>
      <c r="D12">
        <v>6</v>
      </c>
      <c r="E12">
        <f t="shared" si="2"/>
        <v>22</v>
      </c>
      <c r="F12">
        <v>18</v>
      </c>
      <c r="G12">
        <f>-1+0.5</f>
        <v>-0.5</v>
      </c>
      <c r="H12">
        <f t="shared" si="3"/>
        <v>17.5</v>
      </c>
      <c r="J12">
        <f t="shared" si="4"/>
        <v>39.5</v>
      </c>
    </row>
    <row r="13" spans="1:20" x14ac:dyDescent="0.25">
      <c r="A13" t="s">
        <v>8</v>
      </c>
      <c r="B13">
        <v>0</v>
      </c>
      <c r="C13">
        <v>18</v>
      </c>
      <c r="D13">
        <v>10</v>
      </c>
      <c r="E13">
        <f t="shared" si="2"/>
        <v>28</v>
      </c>
      <c r="F13">
        <v>18</v>
      </c>
      <c r="G13">
        <v>0</v>
      </c>
      <c r="H13">
        <f t="shared" si="3"/>
        <v>18</v>
      </c>
      <c r="J13">
        <f t="shared" si="4"/>
        <v>46</v>
      </c>
    </row>
    <row r="14" spans="1:20" x14ac:dyDescent="0.25">
      <c r="A14" t="s">
        <v>9</v>
      </c>
      <c r="B14">
        <v>6</v>
      </c>
      <c r="C14">
        <v>0</v>
      </c>
      <c r="D14">
        <v>6</v>
      </c>
      <c r="E14">
        <f t="shared" si="2"/>
        <v>12</v>
      </c>
      <c r="F14">
        <v>18</v>
      </c>
      <c r="G14">
        <f>-2+-2.5</f>
        <v>-4.5</v>
      </c>
      <c r="H14">
        <f t="shared" si="3"/>
        <v>13.5</v>
      </c>
      <c r="J14">
        <f t="shared" si="4"/>
        <v>25.5</v>
      </c>
    </row>
    <row r="15" spans="1:20" x14ac:dyDescent="0.25">
      <c r="A15" t="s">
        <v>10</v>
      </c>
      <c r="B15">
        <v>10</v>
      </c>
      <c r="C15">
        <v>12</v>
      </c>
      <c r="D15">
        <v>6</v>
      </c>
      <c r="E15">
        <f t="shared" si="2"/>
        <v>28</v>
      </c>
      <c r="F15">
        <v>18</v>
      </c>
      <c r="G15">
        <f>-0.5+-0.5</f>
        <v>-1</v>
      </c>
      <c r="H15">
        <f t="shared" si="3"/>
        <v>17</v>
      </c>
      <c r="J15">
        <f t="shared" si="4"/>
        <v>45</v>
      </c>
    </row>
    <row r="16" spans="1:20" x14ac:dyDescent="0.25">
      <c r="A16" t="s">
        <v>11</v>
      </c>
      <c r="B16">
        <v>0</v>
      </c>
      <c r="C16">
        <v>0</v>
      </c>
      <c r="D16">
        <v>0</v>
      </c>
      <c r="E16">
        <f t="shared" si="2"/>
        <v>0</v>
      </c>
      <c r="F16">
        <v>0</v>
      </c>
      <c r="G16">
        <f>-3.5+-3</f>
        <v>-6.5</v>
      </c>
      <c r="H16">
        <f t="shared" si="3"/>
        <v>-6.5</v>
      </c>
      <c r="J16">
        <f t="shared" si="4"/>
        <v>-6.5</v>
      </c>
    </row>
    <row r="17" spans="1:10" x14ac:dyDescent="0.25">
      <c r="A17" t="s">
        <v>19</v>
      </c>
      <c r="F17">
        <v>24</v>
      </c>
      <c r="G17">
        <f>-1+-0.5</f>
        <v>-1.5</v>
      </c>
      <c r="H17">
        <f t="shared" si="3"/>
        <v>22.5</v>
      </c>
      <c r="J17">
        <f t="shared" si="4"/>
        <v>22.5</v>
      </c>
    </row>
    <row r="18" spans="1:10" x14ac:dyDescent="0.25">
      <c r="A18" t="s">
        <v>25</v>
      </c>
      <c r="F18">
        <v>10</v>
      </c>
      <c r="G18">
        <f>-9+-1.5</f>
        <v>-10.5</v>
      </c>
      <c r="H18">
        <f t="shared" si="3"/>
        <v>-0.5</v>
      </c>
      <c r="J18">
        <f t="shared" si="4"/>
        <v>-0.5</v>
      </c>
    </row>
    <row r="19" spans="1:10" x14ac:dyDescent="0.25">
      <c r="A19" t="s">
        <v>20</v>
      </c>
      <c r="F19">
        <v>24</v>
      </c>
      <c r="G19">
        <f>-1+-1.5</f>
        <v>-2.5</v>
      </c>
      <c r="H19">
        <f t="shared" si="3"/>
        <v>21.5</v>
      </c>
      <c r="J19">
        <f t="shared" si="4"/>
        <v>21.5</v>
      </c>
    </row>
    <row r="23" spans="1:10" x14ac:dyDescent="0.25">
      <c r="A23" t="s">
        <v>6</v>
      </c>
      <c r="B23">
        <v>62.5</v>
      </c>
      <c r="C23">
        <v>1</v>
      </c>
    </row>
    <row r="24" spans="1:10" x14ac:dyDescent="0.25">
      <c r="A24" t="s">
        <v>2</v>
      </c>
      <c r="B24">
        <v>48</v>
      </c>
      <c r="C24">
        <v>2</v>
      </c>
    </row>
    <row r="25" spans="1:10" x14ac:dyDescent="0.25">
      <c r="A25" t="s">
        <v>8</v>
      </c>
      <c r="B25">
        <v>46</v>
      </c>
      <c r="C25">
        <v>3</v>
      </c>
    </row>
    <row r="26" spans="1:10" x14ac:dyDescent="0.25">
      <c r="A26" t="s">
        <v>10</v>
      </c>
      <c r="B26">
        <v>45</v>
      </c>
      <c r="C26">
        <v>4</v>
      </c>
    </row>
    <row r="27" spans="1:10" x14ac:dyDescent="0.25">
      <c r="A27" t="s">
        <v>1</v>
      </c>
      <c r="B27">
        <v>40</v>
      </c>
      <c r="C27">
        <v>5</v>
      </c>
    </row>
    <row r="28" spans="1:10" x14ac:dyDescent="0.25">
      <c r="A28" t="s">
        <v>7</v>
      </c>
      <c r="B28">
        <v>39.5</v>
      </c>
      <c r="C28">
        <v>6</v>
      </c>
    </row>
    <row r="29" spans="1:10" x14ac:dyDescent="0.25">
      <c r="A29" t="s">
        <v>4</v>
      </c>
      <c r="B29">
        <v>35.5</v>
      </c>
    </row>
    <row r="30" spans="1:10" x14ac:dyDescent="0.25">
      <c r="A30" t="s">
        <v>9</v>
      </c>
      <c r="B30">
        <v>25.5</v>
      </c>
    </row>
    <row r="31" spans="1:10" x14ac:dyDescent="0.25">
      <c r="A31" t="s">
        <v>5</v>
      </c>
      <c r="B31">
        <v>23</v>
      </c>
    </row>
    <row r="32" spans="1:10" x14ac:dyDescent="0.25">
      <c r="A32" t="s">
        <v>19</v>
      </c>
      <c r="B32">
        <v>22.5</v>
      </c>
    </row>
    <row r="33" spans="1:2" x14ac:dyDescent="0.25">
      <c r="A33" t="s">
        <v>20</v>
      </c>
      <c r="B33">
        <v>21.5</v>
      </c>
    </row>
    <row r="34" spans="1:2" x14ac:dyDescent="0.25">
      <c r="A34" t="s">
        <v>3</v>
      </c>
      <c r="B34">
        <v>16.5</v>
      </c>
    </row>
    <row r="35" spans="1:2" x14ac:dyDescent="0.25">
      <c r="A35" t="s">
        <v>25</v>
      </c>
      <c r="B35">
        <v>-0.5</v>
      </c>
    </row>
    <row r="36" spans="1:2" x14ac:dyDescent="0.25">
      <c r="A36" t="s">
        <v>11</v>
      </c>
      <c r="B36">
        <v>-6.5</v>
      </c>
    </row>
  </sheetData>
  <autoFilter ref="A22:B22">
    <sortState ref="A23:B36">
      <sortCondition descending="1" ref="B22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workbookViewId="0">
      <pane ySplit="3" topLeftCell="A24" activePane="bottomLeft" state="frozen"/>
      <selection pane="bottomLeft" activeCell="A62" sqref="A62"/>
    </sheetView>
  </sheetViews>
  <sheetFormatPr defaultRowHeight="15" x14ac:dyDescent="0.25"/>
  <cols>
    <col min="1" max="1" width="17.42578125" bestFit="1" customWidth="1"/>
    <col min="3" max="3" width="9.140625" style="9"/>
  </cols>
  <sheetData>
    <row r="1" spans="1:14" x14ac:dyDescent="0.25">
      <c r="A1" t="s">
        <v>22</v>
      </c>
    </row>
    <row r="2" spans="1:14" x14ac:dyDescent="0.25">
      <c r="A2" s="3">
        <f>(7/80)*50</f>
        <v>4.375</v>
      </c>
      <c r="B2" s="2">
        <f t="shared" ref="B2:I2" si="0">A2+0.5</f>
        <v>4.875</v>
      </c>
      <c r="C2" s="7">
        <f t="shared" si="0"/>
        <v>5.375</v>
      </c>
      <c r="D2" s="2">
        <f t="shared" si="0"/>
        <v>5.875</v>
      </c>
      <c r="E2" s="2">
        <f t="shared" si="0"/>
        <v>6.375</v>
      </c>
      <c r="F2" s="2">
        <f t="shared" si="0"/>
        <v>6.875</v>
      </c>
      <c r="G2" s="2">
        <f t="shared" si="0"/>
        <v>7.375</v>
      </c>
      <c r="H2" s="2">
        <f t="shared" si="0"/>
        <v>7.875</v>
      </c>
      <c r="I2" s="2">
        <f t="shared" si="0"/>
        <v>8.375</v>
      </c>
      <c r="J2" s="2">
        <f t="shared" ref="J2:M2" si="1">I2+0.5</f>
        <v>8.875</v>
      </c>
      <c r="K2" s="2">
        <f t="shared" si="1"/>
        <v>9.375</v>
      </c>
      <c r="L2" s="2">
        <f t="shared" si="1"/>
        <v>9.875</v>
      </c>
      <c r="M2" s="2">
        <f t="shared" si="1"/>
        <v>10.375</v>
      </c>
      <c r="N2" s="2">
        <f>M2+0.5</f>
        <v>10.875</v>
      </c>
    </row>
    <row r="3" spans="1:14" x14ac:dyDescent="0.25">
      <c r="A3" s="4" t="s">
        <v>23</v>
      </c>
      <c r="B3" s="2">
        <v>0.5</v>
      </c>
      <c r="C3" s="9">
        <v>1</v>
      </c>
      <c r="D3" s="2">
        <v>1.5</v>
      </c>
      <c r="E3" s="2">
        <v>2</v>
      </c>
      <c r="F3" s="2">
        <v>2.5</v>
      </c>
      <c r="G3" s="2">
        <v>3</v>
      </c>
      <c r="H3" s="2">
        <v>3.5</v>
      </c>
      <c r="I3" s="2">
        <v>4</v>
      </c>
      <c r="J3" s="2">
        <v>5</v>
      </c>
      <c r="K3" s="2">
        <v>6</v>
      </c>
      <c r="L3" s="2">
        <v>7</v>
      </c>
      <c r="M3" s="2">
        <v>8</v>
      </c>
      <c r="N3" s="2">
        <v>9</v>
      </c>
    </row>
    <row r="4" spans="1:14" x14ac:dyDescent="0.25">
      <c r="A4" s="4"/>
      <c r="B4" s="2" t="s">
        <v>32</v>
      </c>
      <c r="C4" s="9" t="s">
        <v>33</v>
      </c>
      <c r="D4" s="2" t="s">
        <v>34</v>
      </c>
      <c r="E4" s="2"/>
      <c r="F4" s="2" t="s">
        <v>39</v>
      </c>
      <c r="G4" s="2" t="s">
        <v>33</v>
      </c>
      <c r="H4" s="2" t="s">
        <v>15</v>
      </c>
      <c r="I4" s="2" t="s">
        <v>56</v>
      </c>
    </row>
    <row r="5" spans="1:14" x14ac:dyDescent="0.25">
      <c r="A5" t="s">
        <v>8</v>
      </c>
      <c r="B5" s="10">
        <v>6</v>
      </c>
      <c r="C5" s="8">
        <v>0</v>
      </c>
      <c r="D5" s="10">
        <f>B5+C5</f>
        <v>6</v>
      </c>
      <c r="E5" s="10"/>
      <c r="F5" s="10">
        <v>4</v>
      </c>
      <c r="G5" s="10">
        <v>0</v>
      </c>
      <c r="H5" s="10">
        <f>F5+G5</f>
        <v>4</v>
      </c>
      <c r="I5" s="10">
        <f>D5+H5</f>
        <v>10</v>
      </c>
      <c r="J5" s="10"/>
      <c r="K5" s="10"/>
      <c r="L5" s="11"/>
      <c r="M5" s="11"/>
      <c r="N5" s="11"/>
    </row>
    <row r="6" spans="1:14" x14ac:dyDescent="0.25">
      <c r="A6" s="5" t="s">
        <v>26</v>
      </c>
      <c r="B6" s="10">
        <v>4</v>
      </c>
      <c r="C6" s="8">
        <v>0</v>
      </c>
      <c r="D6" s="10">
        <f t="shared" ref="D6:D53" si="2">B6+C6</f>
        <v>4</v>
      </c>
      <c r="E6" s="10"/>
      <c r="F6" s="10">
        <v>0</v>
      </c>
      <c r="G6" s="10"/>
      <c r="H6" s="10">
        <f t="shared" ref="H6:H53" si="3">F6+G6</f>
        <v>0</v>
      </c>
      <c r="I6" s="10">
        <f t="shared" ref="I6:I8" si="4">D6+H6</f>
        <v>4</v>
      </c>
      <c r="J6" s="10"/>
      <c r="K6" s="10"/>
      <c r="L6" s="11"/>
      <c r="M6" s="11"/>
      <c r="N6" s="11"/>
    </row>
    <row r="7" spans="1:14" x14ac:dyDescent="0.25">
      <c r="A7" s="5" t="s">
        <v>6</v>
      </c>
      <c r="B7" s="6">
        <v>6</v>
      </c>
      <c r="C7" s="8">
        <v>-1.5</v>
      </c>
      <c r="D7" s="10">
        <f t="shared" si="2"/>
        <v>4.5</v>
      </c>
      <c r="E7" s="10"/>
      <c r="F7" s="10">
        <v>0</v>
      </c>
      <c r="G7" s="10"/>
      <c r="H7" s="10">
        <f t="shared" si="3"/>
        <v>0</v>
      </c>
      <c r="I7" s="10">
        <f t="shared" si="4"/>
        <v>4.5</v>
      </c>
      <c r="J7" s="10"/>
      <c r="K7" s="10"/>
      <c r="L7" s="11"/>
      <c r="M7" s="11"/>
      <c r="N7" s="11"/>
    </row>
    <row r="8" spans="1:14" x14ac:dyDescent="0.25">
      <c r="A8" s="5" t="s">
        <v>7</v>
      </c>
      <c r="B8" s="6">
        <v>0</v>
      </c>
      <c r="C8" s="8">
        <v>0</v>
      </c>
      <c r="D8" s="10">
        <f t="shared" si="2"/>
        <v>0</v>
      </c>
      <c r="E8" s="10"/>
      <c r="F8" s="10">
        <v>0</v>
      </c>
      <c r="G8" s="10"/>
      <c r="H8" s="10">
        <f t="shared" si="3"/>
        <v>0</v>
      </c>
      <c r="I8" s="10">
        <f t="shared" si="4"/>
        <v>0</v>
      </c>
      <c r="J8" s="10"/>
      <c r="K8" s="10"/>
      <c r="L8" s="11"/>
      <c r="M8" s="11"/>
      <c r="N8" s="11"/>
    </row>
    <row r="9" spans="1:14" x14ac:dyDescent="0.25">
      <c r="B9" s="10"/>
      <c r="C9" s="8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</row>
    <row r="10" spans="1:14" x14ac:dyDescent="0.25">
      <c r="A10" s="5" t="s">
        <v>27</v>
      </c>
      <c r="B10" s="10">
        <v>0</v>
      </c>
      <c r="C10" s="8">
        <v>0</v>
      </c>
      <c r="D10" s="10">
        <f t="shared" si="2"/>
        <v>0</v>
      </c>
      <c r="E10" s="10"/>
      <c r="F10" s="10">
        <v>0</v>
      </c>
      <c r="G10" s="10"/>
      <c r="H10" s="10">
        <f t="shared" si="3"/>
        <v>0</v>
      </c>
      <c r="I10" s="10">
        <f>D10+H10</f>
        <v>0</v>
      </c>
      <c r="J10" s="10"/>
      <c r="K10" s="10"/>
      <c r="L10" s="11"/>
      <c r="M10" s="11"/>
      <c r="N10" s="11"/>
    </row>
    <row r="11" spans="1:14" x14ac:dyDescent="0.25">
      <c r="A11" s="5" t="s">
        <v>28</v>
      </c>
      <c r="B11" s="10">
        <v>0</v>
      </c>
      <c r="C11" s="8">
        <v>0</v>
      </c>
      <c r="D11" s="10">
        <f t="shared" si="2"/>
        <v>0</v>
      </c>
      <c r="E11" s="10"/>
      <c r="F11" s="10">
        <v>0</v>
      </c>
      <c r="G11" s="10"/>
      <c r="H11" s="10">
        <f t="shared" si="3"/>
        <v>0</v>
      </c>
      <c r="I11" s="10">
        <f t="shared" ref="I11:I13" si="5">D11+H11</f>
        <v>0</v>
      </c>
      <c r="J11" s="10"/>
      <c r="K11" s="10"/>
      <c r="L11" s="11"/>
      <c r="M11" s="11"/>
      <c r="N11" s="11"/>
    </row>
    <row r="12" spans="1:14" x14ac:dyDescent="0.25">
      <c r="A12" s="5" t="s">
        <v>29</v>
      </c>
      <c r="B12" s="10">
        <v>0</v>
      </c>
      <c r="C12" s="8">
        <v>0</v>
      </c>
      <c r="D12" s="10">
        <f t="shared" si="2"/>
        <v>0</v>
      </c>
      <c r="E12" s="10"/>
      <c r="F12" s="10">
        <v>0</v>
      </c>
      <c r="G12" s="10"/>
      <c r="H12" s="10">
        <f t="shared" si="3"/>
        <v>0</v>
      </c>
      <c r="I12" s="10">
        <f t="shared" si="5"/>
        <v>0</v>
      </c>
      <c r="J12" s="10"/>
      <c r="K12" s="10"/>
      <c r="L12" s="11"/>
      <c r="M12" s="11"/>
      <c r="N12" s="11"/>
    </row>
    <row r="13" spans="1:14" x14ac:dyDescent="0.25">
      <c r="A13" s="5" t="s">
        <v>30</v>
      </c>
      <c r="B13" s="10">
        <v>6</v>
      </c>
      <c r="C13" s="8">
        <v>-5</v>
      </c>
      <c r="D13" s="10">
        <f t="shared" si="2"/>
        <v>1</v>
      </c>
      <c r="E13" s="10"/>
      <c r="F13" s="10">
        <v>0</v>
      </c>
      <c r="G13" s="10"/>
      <c r="H13" s="10">
        <f t="shared" si="3"/>
        <v>0</v>
      </c>
      <c r="I13" s="10">
        <f t="shared" si="5"/>
        <v>1</v>
      </c>
      <c r="J13" s="10"/>
      <c r="K13" s="10"/>
      <c r="L13" s="11"/>
      <c r="M13" s="11"/>
      <c r="N13" s="11"/>
    </row>
    <row r="14" spans="1:14" x14ac:dyDescent="0.25">
      <c r="B14" s="10"/>
      <c r="C14" s="8"/>
      <c r="D14" s="10"/>
      <c r="E14" s="10"/>
      <c r="F14" s="10"/>
      <c r="G14" s="10"/>
      <c r="H14" s="10"/>
      <c r="I14" s="10"/>
      <c r="J14" s="10"/>
      <c r="K14" s="10"/>
      <c r="L14" s="11"/>
      <c r="M14" s="11"/>
      <c r="N14" s="11"/>
    </row>
    <row r="15" spans="1:14" x14ac:dyDescent="0.25">
      <c r="A15" s="5" t="s">
        <v>10</v>
      </c>
      <c r="B15" s="10">
        <v>0</v>
      </c>
      <c r="C15" s="8">
        <v>0</v>
      </c>
      <c r="D15" s="10">
        <f t="shared" si="2"/>
        <v>0</v>
      </c>
      <c r="E15" s="10"/>
      <c r="F15" s="10">
        <v>0</v>
      </c>
      <c r="G15" s="10"/>
      <c r="H15" s="10">
        <f t="shared" si="3"/>
        <v>0</v>
      </c>
      <c r="I15" s="10">
        <f>D15+H15</f>
        <v>0</v>
      </c>
      <c r="J15" s="10"/>
      <c r="K15" s="10"/>
      <c r="L15" s="11"/>
      <c r="M15" s="11"/>
      <c r="N15" s="11"/>
    </row>
    <row r="16" spans="1:14" x14ac:dyDescent="0.25">
      <c r="A16" s="5" t="s">
        <v>9</v>
      </c>
      <c r="B16" s="10">
        <v>6</v>
      </c>
      <c r="C16" s="8">
        <v>-3</v>
      </c>
      <c r="D16" s="10">
        <f t="shared" si="2"/>
        <v>3</v>
      </c>
      <c r="E16" s="10"/>
      <c r="F16" s="10">
        <v>4</v>
      </c>
      <c r="G16" s="10">
        <v>-2</v>
      </c>
      <c r="H16" s="10">
        <f t="shared" si="3"/>
        <v>2</v>
      </c>
      <c r="I16" s="10">
        <f t="shared" ref="I16:I18" si="6">D16+H16</f>
        <v>5</v>
      </c>
      <c r="J16" s="10"/>
      <c r="K16" s="10"/>
      <c r="L16" s="11"/>
      <c r="M16" s="11"/>
      <c r="N16" s="11"/>
    </row>
    <row r="17" spans="1:14" x14ac:dyDescent="0.25">
      <c r="A17" s="5" t="s">
        <v>11</v>
      </c>
      <c r="B17" s="10">
        <v>0</v>
      </c>
      <c r="C17" s="8">
        <v>0</v>
      </c>
      <c r="D17" s="10">
        <f t="shared" si="2"/>
        <v>0</v>
      </c>
      <c r="E17" s="10"/>
      <c r="F17" s="10">
        <v>0</v>
      </c>
      <c r="G17" s="10"/>
      <c r="H17" s="10">
        <f t="shared" si="3"/>
        <v>0</v>
      </c>
      <c r="I17" s="10">
        <f t="shared" si="6"/>
        <v>0</v>
      </c>
      <c r="J17" s="10"/>
      <c r="K17" s="10"/>
      <c r="L17" s="11"/>
      <c r="M17" s="11"/>
      <c r="N17" s="11"/>
    </row>
    <row r="18" spans="1:14" x14ac:dyDescent="0.25">
      <c r="A18" s="5" t="s">
        <v>61</v>
      </c>
      <c r="B18" s="10">
        <v>0</v>
      </c>
      <c r="C18" s="8">
        <v>0</v>
      </c>
      <c r="D18" s="10">
        <f t="shared" si="2"/>
        <v>0</v>
      </c>
      <c r="E18" s="10"/>
      <c r="F18" s="10">
        <v>0</v>
      </c>
      <c r="G18" s="10"/>
      <c r="H18" s="10">
        <f t="shared" si="3"/>
        <v>0</v>
      </c>
      <c r="I18" s="10">
        <f t="shared" si="6"/>
        <v>0</v>
      </c>
      <c r="J18" s="10"/>
      <c r="K18" s="10"/>
      <c r="L18" s="11"/>
      <c r="M18" s="11"/>
      <c r="N18" s="11"/>
    </row>
    <row r="19" spans="1:14" x14ac:dyDescent="0.25">
      <c r="B19" s="10"/>
      <c r="C19" s="8"/>
      <c r="D19" s="10"/>
      <c r="E19" s="10"/>
      <c r="F19" s="10"/>
      <c r="G19" s="10"/>
      <c r="H19" s="10"/>
      <c r="I19" s="10"/>
      <c r="J19" s="10"/>
      <c r="K19" s="10"/>
      <c r="L19" s="11"/>
      <c r="M19" s="11"/>
      <c r="N19" s="11"/>
    </row>
    <row r="20" spans="1:14" x14ac:dyDescent="0.25">
      <c r="A20" s="5" t="s">
        <v>60</v>
      </c>
      <c r="B20" s="11">
        <v>6</v>
      </c>
      <c r="C20" s="9">
        <v>0</v>
      </c>
      <c r="D20" s="10">
        <f t="shared" si="2"/>
        <v>6</v>
      </c>
      <c r="E20" s="11"/>
      <c r="F20" s="11">
        <v>0</v>
      </c>
      <c r="G20" s="11"/>
      <c r="H20" s="10">
        <f t="shared" si="3"/>
        <v>0</v>
      </c>
      <c r="I20" s="10">
        <f>D20+H20</f>
        <v>6</v>
      </c>
      <c r="J20" s="11"/>
      <c r="K20" s="11"/>
      <c r="L20" s="11"/>
      <c r="M20" s="11"/>
      <c r="N20" s="11"/>
    </row>
    <row r="21" spans="1:14" x14ac:dyDescent="0.25">
      <c r="A21" s="5" t="s">
        <v>36</v>
      </c>
      <c r="B21" s="11">
        <v>0</v>
      </c>
      <c r="C21" s="9">
        <v>0</v>
      </c>
      <c r="D21" s="10">
        <f t="shared" si="2"/>
        <v>0</v>
      </c>
      <c r="E21" s="11"/>
      <c r="F21" s="11">
        <v>0</v>
      </c>
      <c r="G21" s="11"/>
      <c r="H21" s="10">
        <f t="shared" si="3"/>
        <v>0</v>
      </c>
      <c r="I21" s="10">
        <f t="shared" ref="I21:I23" si="7">D21+H21</f>
        <v>0</v>
      </c>
      <c r="J21" s="11"/>
      <c r="K21" s="11"/>
      <c r="L21" s="11"/>
      <c r="M21" s="11"/>
      <c r="N21" s="11"/>
    </row>
    <row r="22" spans="1:14" x14ac:dyDescent="0.25">
      <c r="A22" s="5" t="s">
        <v>37</v>
      </c>
      <c r="B22" s="11">
        <v>6</v>
      </c>
      <c r="C22" s="9">
        <v>-0.5</v>
      </c>
      <c r="D22" s="10">
        <f t="shared" si="2"/>
        <v>5.5</v>
      </c>
      <c r="E22" s="11"/>
      <c r="F22" s="11">
        <v>0</v>
      </c>
      <c r="G22" s="11"/>
      <c r="H22" s="10">
        <f t="shared" si="3"/>
        <v>0</v>
      </c>
      <c r="I22" s="10">
        <f t="shared" si="7"/>
        <v>5.5</v>
      </c>
      <c r="J22" s="11"/>
      <c r="K22" s="11"/>
      <c r="L22" s="11"/>
      <c r="M22" s="11"/>
      <c r="N22" s="11"/>
    </row>
    <row r="23" spans="1:14" x14ac:dyDescent="0.25">
      <c r="A23" s="5" t="s">
        <v>38</v>
      </c>
      <c r="B23" s="11">
        <v>4</v>
      </c>
      <c r="C23" s="9">
        <v>-0.5</v>
      </c>
      <c r="D23" s="10">
        <f t="shared" si="2"/>
        <v>3.5</v>
      </c>
      <c r="E23" s="11"/>
      <c r="F23" s="11">
        <v>0</v>
      </c>
      <c r="G23" s="11"/>
      <c r="H23" s="10">
        <f t="shared" si="3"/>
        <v>0</v>
      </c>
      <c r="I23" s="10">
        <f t="shared" si="7"/>
        <v>3.5</v>
      </c>
      <c r="J23" s="11"/>
      <c r="K23" s="11"/>
      <c r="L23" s="11"/>
      <c r="M23" s="11"/>
      <c r="N23" s="11"/>
    </row>
    <row r="24" spans="1:14" x14ac:dyDescent="0.25">
      <c r="B24" s="11"/>
      <c r="D24" s="10"/>
      <c r="E24" s="11"/>
      <c r="F24" s="11"/>
      <c r="G24" s="11"/>
      <c r="H24" s="10"/>
      <c r="I24" s="11"/>
      <c r="J24" s="11"/>
      <c r="K24" s="11"/>
      <c r="L24" s="11"/>
      <c r="M24" s="11"/>
      <c r="N24" s="11"/>
    </row>
    <row r="25" spans="1:14" x14ac:dyDescent="0.25">
      <c r="A25" s="5" t="s">
        <v>62</v>
      </c>
      <c r="B25" s="11">
        <v>0</v>
      </c>
      <c r="D25" s="10">
        <f t="shared" si="2"/>
        <v>0</v>
      </c>
      <c r="E25" s="11"/>
      <c r="F25" s="11">
        <v>6</v>
      </c>
      <c r="G25" s="11">
        <v>-1</v>
      </c>
      <c r="H25" s="10">
        <f t="shared" si="3"/>
        <v>5</v>
      </c>
      <c r="I25" s="10">
        <f>D25+H25</f>
        <v>5</v>
      </c>
      <c r="J25" s="11"/>
      <c r="K25" s="11"/>
      <c r="L25" s="11"/>
      <c r="M25" s="11"/>
      <c r="N25" s="11"/>
    </row>
    <row r="26" spans="1:14" x14ac:dyDescent="0.25">
      <c r="A26" s="5" t="s">
        <v>63</v>
      </c>
      <c r="B26" s="11">
        <v>0</v>
      </c>
      <c r="D26" s="10">
        <f t="shared" si="2"/>
        <v>0</v>
      </c>
      <c r="E26" s="11"/>
      <c r="F26" s="11">
        <v>6</v>
      </c>
      <c r="G26" s="11">
        <v>-1</v>
      </c>
      <c r="H26" s="10">
        <f t="shared" si="3"/>
        <v>5</v>
      </c>
      <c r="I26" s="10">
        <f t="shared" ref="I26:I28" si="8">D26+H26</f>
        <v>5</v>
      </c>
      <c r="J26" s="11"/>
      <c r="K26" s="11"/>
      <c r="L26" s="11"/>
      <c r="M26" s="11"/>
      <c r="N26" s="11"/>
    </row>
    <row r="27" spans="1:14" x14ac:dyDescent="0.25">
      <c r="A27" s="5" t="s">
        <v>20</v>
      </c>
      <c r="B27" s="11">
        <v>0</v>
      </c>
      <c r="D27" s="10">
        <f t="shared" si="2"/>
        <v>0</v>
      </c>
      <c r="E27" s="11"/>
      <c r="F27" s="11">
        <v>6</v>
      </c>
      <c r="G27" s="11">
        <v>0</v>
      </c>
      <c r="H27" s="10">
        <f t="shared" si="3"/>
        <v>6</v>
      </c>
      <c r="I27" s="10">
        <f t="shared" si="8"/>
        <v>6</v>
      </c>
      <c r="J27" s="11"/>
      <c r="K27" s="11"/>
      <c r="L27" s="11"/>
      <c r="M27" s="11"/>
      <c r="N27" s="11"/>
    </row>
    <row r="28" spans="1:14" x14ac:dyDescent="0.25">
      <c r="A28" s="12" t="s">
        <v>44</v>
      </c>
      <c r="B28" s="11"/>
      <c r="D28" s="10">
        <f t="shared" si="2"/>
        <v>0</v>
      </c>
      <c r="E28" s="11"/>
      <c r="F28" s="11"/>
      <c r="G28" s="11"/>
      <c r="H28" s="10">
        <f t="shared" si="3"/>
        <v>0</v>
      </c>
      <c r="I28" s="10">
        <f t="shared" si="8"/>
        <v>0</v>
      </c>
      <c r="J28" s="11"/>
      <c r="K28" s="11"/>
      <c r="L28" s="11"/>
      <c r="M28" s="11"/>
      <c r="N28" s="11"/>
    </row>
    <row r="29" spans="1:14" x14ac:dyDescent="0.25">
      <c r="B29" s="11"/>
      <c r="D29" s="10"/>
      <c r="E29" s="11"/>
      <c r="F29" s="11"/>
      <c r="G29" s="11"/>
      <c r="H29" s="10"/>
      <c r="I29" s="11"/>
      <c r="J29" s="11"/>
      <c r="K29" s="11"/>
      <c r="L29" s="11"/>
      <c r="M29" s="11"/>
      <c r="N29" s="11"/>
    </row>
    <row r="30" spans="1:14" x14ac:dyDescent="0.25">
      <c r="A30" s="5" t="s">
        <v>64</v>
      </c>
      <c r="B30" s="11">
        <v>0</v>
      </c>
      <c r="D30" s="10">
        <f t="shared" si="2"/>
        <v>0</v>
      </c>
      <c r="E30" s="11"/>
      <c r="F30" s="11">
        <v>0</v>
      </c>
      <c r="G30" s="11"/>
      <c r="H30" s="10">
        <f t="shared" si="3"/>
        <v>0</v>
      </c>
      <c r="I30" s="10">
        <f>D30+H30</f>
        <v>0</v>
      </c>
      <c r="J30" s="11"/>
      <c r="K30" s="11"/>
      <c r="L30" s="11"/>
      <c r="M30" s="11"/>
      <c r="N30" s="11"/>
    </row>
    <row r="31" spans="1:14" x14ac:dyDescent="0.25">
      <c r="A31" s="5" t="s">
        <v>65</v>
      </c>
      <c r="B31" s="11">
        <v>0</v>
      </c>
      <c r="D31" s="10">
        <f t="shared" si="2"/>
        <v>0</v>
      </c>
      <c r="E31" s="11"/>
      <c r="F31" s="11">
        <v>6</v>
      </c>
      <c r="G31" s="11">
        <v>-1.5</v>
      </c>
      <c r="H31" s="10">
        <f t="shared" si="3"/>
        <v>4.5</v>
      </c>
      <c r="I31" s="10">
        <f t="shared" ref="I31:I33" si="9">D31+H31</f>
        <v>4.5</v>
      </c>
      <c r="J31" s="11"/>
      <c r="K31" s="11"/>
      <c r="L31" s="11"/>
      <c r="M31" s="11"/>
      <c r="N31" s="11"/>
    </row>
    <row r="32" spans="1:14" x14ac:dyDescent="0.25">
      <c r="A32" s="5" t="s">
        <v>43</v>
      </c>
      <c r="B32" s="11">
        <v>0</v>
      </c>
      <c r="D32" s="10">
        <f t="shared" si="2"/>
        <v>0</v>
      </c>
      <c r="E32" s="11"/>
      <c r="F32" s="11">
        <v>0</v>
      </c>
      <c r="G32" s="11"/>
      <c r="H32" s="10">
        <f t="shared" si="3"/>
        <v>0</v>
      </c>
      <c r="I32" s="10">
        <f t="shared" si="9"/>
        <v>0</v>
      </c>
      <c r="J32" s="11"/>
      <c r="K32" s="11"/>
      <c r="L32" s="11"/>
      <c r="M32" s="11"/>
      <c r="N32" s="11"/>
    </row>
    <row r="33" spans="1:14" x14ac:dyDescent="0.25">
      <c r="A33" s="12" t="s">
        <v>61</v>
      </c>
      <c r="B33" s="11"/>
      <c r="D33" s="10">
        <f t="shared" si="2"/>
        <v>0</v>
      </c>
      <c r="E33" s="11"/>
      <c r="F33" s="11"/>
      <c r="G33" s="11"/>
      <c r="H33" s="10">
        <f t="shared" si="3"/>
        <v>0</v>
      </c>
      <c r="I33" s="10">
        <f t="shared" si="9"/>
        <v>0</v>
      </c>
      <c r="J33" s="11"/>
      <c r="K33" s="11"/>
      <c r="L33" s="11"/>
      <c r="M33" s="11"/>
      <c r="N33" s="11"/>
    </row>
    <row r="34" spans="1:14" x14ac:dyDescent="0.25">
      <c r="B34" s="11"/>
      <c r="D34" s="10"/>
      <c r="E34" s="11"/>
      <c r="F34" s="11"/>
      <c r="G34" s="11"/>
      <c r="H34" s="10"/>
      <c r="I34" s="11"/>
      <c r="J34" s="11"/>
      <c r="K34" s="11"/>
      <c r="L34" s="11"/>
      <c r="M34" s="11"/>
      <c r="N34" s="11"/>
    </row>
    <row r="35" spans="1:14" x14ac:dyDescent="0.25">
      <c r="A35" s="5" t="s">
        <v>59</v>
      </c>
      <c r="B35" s="11">
        <v>0</v>
      </c>
      <c r="D35" s="10">
        <f t="shared" si="2"/>
        <v>0</v>
      </c>
      <c r="E35" s="11"/>
      <c r="F35" s="11">
        <v>0</v>
      </c>
      <c r="G35" s="11"/>
      <c r="H35" s="10">
        <f t="shared" si="3"/>
        <v>0</v>
      </c>
      <c r="I35" s="10">
        <f>D35+H35</f>
        <v>0</v>
      </c>
      <c r="J35" s="11"/>
      <c r="K35" s="11"/>
      <c r="L35" s="11"/>
      <c r="M35" s="11"/>
      <c r="N35" s="11"/>
    </row>
    <row r="36" spans="1:14" x14ac:dyDescent="0.25">
      <c r="A36" s="5" t="s">
        <v>46</v>
      </c>
      <c r="B36" s="11">
        <v>6</v>
      </c>
      <c r="C36" s="9">
        <v>-0.5</v>
      </c>
      <c r="D36" s="10">
        <f t="shared" si="2"/>
        <v>5.5</v>
      </c>
      <c r="E36" s="11"/>
      <c r="F36" s="11">
        <v>6</v>
      </c>
      <c r="G36" s="11">
        <v>0</v>
      </c>
      <c r="H36" s="10">
        <f t="shared" si="3"/>
        <v>6</v>
      </c>
      <c r="I36" s="10">
        <f t="shared" ref="I36:I38" si="10">D36+H36</f>
        <v>11.5</v>
      </c>
      <c r="J36" s="11"/>
      <c r="K36" s="11"/>
      <c r="L36" s="11"/>
      <c r="M36" s="11"/>
      <c r="N36" s="11"/>
    </row>
    <row r="37" spans="1:14" x14ac:dyDescent="0.25">
      <c r="A37" s="5" t="s">
        <v>47</v>
      </c>
      <c r="B37" s="11">
        <v>0</v>
      </c>
      <c r="D37" s="10">
        <f t="shared" si="2"/>
        <v>0</v>
      </c>
      <c r="E37" s="11"/>
      <c r="F37" s="11">
        <v>6</v>
      </c>
      <c r="G37" s="11">
        <v>0</v>
      </c>
      <c r="H37" s="10">
        <f t="shared" si="3"/>
        <v>6</v>
      </c>
      <c r="I37" s="10">
        <f t="shared" si="10"/>
        <v>6</v>
      </c>
      <c r="J37" s="11"/>
      <c r="K37" s="11"/>
      <c r="L37" s="11"/>
      <c r="M37" s="11"/>
      <c r="N37" s="11"/>
    </row>
    <row r="38" spans="1:14" x14ac:dyDescent="0.25">
      <c r="A38" s="5" t="s">
        <v>48</v>
      </c>
      <c r="B38" s="11">
        <v>0</v>
      </c>
      <c r="D38" s="10">
        <f t="shared" si="2"/>
        <v>0</v>
      </c>
      <c r="E38" s="11"/>
      <c r="F38" s="11">
        <v>0</v>
      </c>
      <c r="G38" s="11">
        <v>0</v>
      </c>
      <c r="H38" s="10">
        <f t="shared" si="3"/>
        <v>0</v>
      </c>
      <c r="I38" s="10">
        <f t="shared" si="10"/>
        <v>0</v>
      </c>
      <c r="J38" s="11"/>
      <c r="K38" s="11"/>
      <c r="L38" s="11"/>
      <c r="M38" s="11"/>
      <c r="N38" s="11"/>
    </row>
    <row r="39" spans="1:14" x14ac:dyDescent="0.25">
      <c r="B39" s="11"/>
      <c r="D39" s="10"/>
      <c r="E39" s="11"/>
      <c r="F39" s="11"/>
      <c r="G39" s="11"/>
      <c r="H39" s="10"/>
      <c r="I39" s="11"/>
      <c r="J39" s="11"/>
      <c r="K39" s="11"/>
      <c r="L39" s="11"/>
      <c r="M39" s="11"/>
      <c r="N39" s="11"/>
    </row>
    <row r="40" spans="1:14" x14ac:dyDescent="0.25">
      <c r="A40" s="5" t="s">
        <v>27</v>
      </c>
      <c r="B40" s="11">
        <v>6</v>
      </c>
      <c r="C40" s="9">
        <v>-0.5</v>
      </c>
      <c r="D40" s="10">
        <f t="shared" si="2"/>
        <v>5.5</v>
      </c>
      <c r="E40" s="11"/>
      <c r="F40" s="11">
        <v>0</v>
      </c>
      <c r="G40" s="11"/>
      <c r="H40" s="10">
        <f t="shared" si="3"/>
        <v>0</v>
      </c>
      <c r="I40" s="10">
        <f>D40+H40</f>
        <v>5.5</v>
      </c>
      <c r="J40" s="11"/>
      <c r="K40" s="11"/>
      <c r="L40" s="11"/>
      <c r="M40" s="11"/>
      <c r="N40" s="11"/>
    </row>
    <row r="41" spans="1:14" x14ac:dyDescent="0.25">
      <c r="A41" s="5" t="s">
        <v>49</v>
      </c>
      <c r="B41" s="11">
        <v>6</v>
      </c>
      <c r="C41" s="9">
        <v>0</v>
      </c>
      <c r="D41" s="10">
        <f t="shared" si="2"/>
        <v>6</v>
      </c>
      <c r="E41" s="11"/>
      <c r="F41" s="11">
        <v>0</v>
      </c>
      <c r="G41" s="11"/>
      <c r="H41" s="10">
        <f t="shared" si="3"/>
        <v>0</v>
      </c>
      <c r="I41" s="10">
        <f t="shared" ref="I41:I43" si="11">D41+H41</f>
        <v>6</v>
      </c>
      <c r="J41" s="11"/>
      <c r="K41" s="11"/>
      <c r="L41" s="11"/>
      <c r="M41" s="11"/>
      <c r="N41" s="11"/>
    </row>
    <row r="42" spans="1:14" x14ac:dyDescent="0.25">
      <c r="A42" s="5" t="s">
        <v>50</v>
      </c>
      <c r="B42" s="11">
        <v>4</v>
      </c>
      <c r="C42" s="9">
        <v>-0.5</v>
      </c>
      <c r="D42" s="10">
        <f t="shared" si="2"/>
        <v>3.5</v>
      </c>
      <c r="E42" s="11"/>
      <c r="F42" s="11">
        <v>0</v>
      </c>
      <c r="G42" s="11"/>
      <c r="H42" s="10">
        <f t="shared" si="3"/>
        <v>0</v>
      </c>
      <c r="I42" s="10">
        <f t="shared" si="11"/>
        <v>3.5</v>
      </c>
      <c r="J42" s="11"/>
      <c r="K42" s="11"/>
      <c r="L42" s="11"/>
      <c r="M42" s="11"/>
      <c r="N42" s="11"/>
    </row>
    <row r="43" spans="1:14" x14ac:dyDescent="0.25">
      <c r="A43" s="5" t="s">
        <v>66</v>
      </c>
      <c r="B43" s="11">
        <v>6</v>
      </c>
      <c r="C43" s="9">
        <v>-1</v>
      </c>
      <c r="D43" s="10">
        <f t="shared" si="2"/>
        <v>5</v>
      </c>
      <c r="E43" s="11"/>
      <c r="F43" s="11">
        <v>4</v>
      </c>
      <c r="G43" s="11">
        <v>-0.5</v>
      </c>
      <c r="H43" s="10">
        <f t="shared" si="3"/>
        <v>3.5</v>
      </c>
      <c r="I43" s="10">
        <f t="shared" si="11"/>
        <v>8.5</v>
      </c>
      <c r="J43" s="11"/>
      <c r="K43" s="11"/>
      <c r="L43" s="11"/>
      <c r="M43" s="11"/>
      <c r="N43" s="11"/>
    </row>
    <row r="44" spans="1:14" x14ac:dyDescent="0.25">
      <c r="B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x14ac:dyDescent="0.25">
      <c r="A45" s="5" t="s">
        <v>1</v>
      </c>
      <c r="B45" s="11">
        <v>4</v>
      </c>
      <c r="C45" s="9">
        <v>0</v>
      </c>
      <c r="D45" s="10">
        <f t="shared" si="2"/>
        <v>4</v>
      </c>
      <c r="E45" s="11"/>
      <c r="F45" s="11">
        <v>0</v>
      </c>
      <c r="G45" s="11"/>
      <c r="H45" s="10">
        <f t="shared" si="3"/>
        <v>0</v>
      </c>
      <c r="I45" s="10">
        <f>D45+H45</f>
        <v>4</v>
      </c>
      <c r="J45" s="11"/>
      <c r="K45" s="11"/>
      <c r="L45" s="11"/>
      <c r="M45" s="11"/>
      <c r="N45" s="11"/>
    </row>
    <row r="46" spans="1:14" x14ac:dyDescent="0.25">
      <c r="A46" s="5" t="s">
        <v>2</v>
      </c>
      <c r="B46" s="11">
        <v>4</v>
      </c>
      <c r="C46" s="9">
        <v>0</v>
      </c>
      <c r="D46" s="10">
        <f t="shared" si="2"/>
        <v>4</v>
      </c>
      <c r="E46" s="11"/>
      <c r="F46" s="11">
        <v>0</v>
      </c>
      <c r="G46" s="11"/>
      <c r="H46" s="10">
        <f t="shared" si="3"/>
        <v>0</v>
      </c>
      <c r="I46" s="10">
        <f t="shared" ref="I46:I48" si="12">D46+H46</f>
        <v>4</v>
      </c>
      <c r="J46" s="11"/>
      <c r="K46" s="11"/>
      <c r="L46" s="11"/>
      <c r="M46" s="11"/>
      <c r="N46" s="11"/>
    </row>
    <row r="47" spans="1:14" x14ac:dyDescent="0.25">
      <c r="A47" s="5" t="s">
        <v>3</v>
      </c>
      <c r="B47" s="11">
        <v>0</v>
      </c>
      <c r="D47" s="10">
        <f t="shared" si="2"/>
        <v>0</v>
      </c>
      <c r="E47" s="11"/>
      <c r="F47" s="11">
        <v>6</v>
      </c>
      <c r="G47" s="11">
        <v>0</v>
      </c>
      <c r="H47" s="10">
        <f t="shared" si="3"/>
        <v>6</v>
      </c>
      <c r="I47" s="10">
        <f t="shared" si="12"/>
        <v>6</v>
      </c>
      <c r="J47" s="11"/>
      <c r="K47" s="11"/>
      <c r="L47" s="11"/>
      <c r="M47" s="11"/>
      <c r="N47" s="11"/>
    </row>
    <row r="48" spans="1:14" x14ac:dyDescent="0.25">
      <c r="A48" s="5" t="s">
        <v>4</v>
      </c>
      <c r="B48" s="11">
        <v>6</v>
      </c>
      <c r="C48" s="9">
        <v>0</v>
      </c>
      <c r="D48" s="10">
        <f t="shared" si="2"/>
        <v>6</v>
      </c>
      <c r="F48" s="11">
        <v>4</v>
      </c>
      <c r="G48" s="11">
        <v>0</v>
      </c>
      <c r="H48" s="10">
        <f t="shared" si="3"/>
        <v>4</v>
      </c>
      <c r="I48" s="10">
        <f t="shared" si="12"/>
        <v>10</v>
      </c>
    </row>
    <row r="50" spans="1:10" x14ac:dyDescent="0.25">
      <c r="A50" s="5" t="s">
        <v>52</v>
      </c>
      <c r="B50" s="11">
        <v>0</v>
      </c>
      <c r="D50" s="10">
        <f t="shared" si="2"/>
        <v>0</v>
      </c>
      <c r="F50" s="11">
        <v>6</v>
      </c>
      <c r="G50">
        <v>-0.5</v>
      </c>
      <c r="H50" s="10">
        <f t="shared" si="3"/>
        <v>5.5</v>
      </c>
      <c r="I50" s="10">
        <f>D50+H50</f>
        <v>5.5</v>
      </c>
    </row>
    <row r="51" spans="1:10" x14ac:dyDescent="0.25">
      <c r="A51" s="5" t="s">
        <v>53</v>
      </c>
      <c r="B51" s="11">
        <v>6</v>
      </c>
      <c r="C51" s="9">
        <v>-1.5</v>
      </c>
      <c r="D51" s="10">
        <f t="shared" si="2"/>
        <v>4.5</v>
      </c>
      <c r="F51" s="11">
        <v>0</v>
      </c>
      <c r="H51" s="10">
        <f t="shared" si="3"/>
        <v>0</v>
      </c>
      <c r="I51" s="10">
        <f t="shared" ref="I51:I53" si="13">D51+H51</f>
        <v>4.5</v>
      </c>
    </row>
    <row r="52" spans="1:10" x14ac:dyDescent="0.25">
      <c r="A52" s="5" t="s">
        <v>54</v>
      </c>
      <c r="B52" s="11">
        <v>0</v>
      </c>
      <c r="D52" s="10">
        <f t="shared" si="2"/>
        <v>0</v>
      </c>
      <c r="F52" s="11">
        <v>0</v>
      </c>
      <c r="H52" s="10">
        <f t="shared" si="3"/>
        <v>0</v>
      </c>
      <c r="I52" s="10">
        <f t="shared" si="13"/>
        <v>0</v>
      </c>
    </row>
    <row r="53" spans="1:10" x14ac:dyDescent="0.25">
      <c r="A53" s="5" t="s">
        <v>55</v>
      </c>
      <c r="B53" s="11">
        <v>0</v>
      </c>
      <c r="D53" s="10">
        <f t="shared" si="2"/>
        <v>0</v>
      </c>
      <c r="F53" s="11">
        <v>0</v>
      </c>
      <c r="H53" s="10">
        <f t="shared" si="3"/>
        <v>0</v>
      </c>
      <c r="I53" s="10">
        <f t="shared" si="13"/>
        <v>0</v>
      </c>
    </row>
    <row r="56" spans="1:10" x14ac:dyDescent="0.25">
      <c r="A56" s="4"/>
      <c r="B56" s="2" t="s">
        <v>32</v>
      </c>
      <c r="C56" s="9" t="s">
        <v>33</v>
      </c>
      <c r="D56" s="2" t="s">
        <v>34</v>
      </c>
      <c r="E56" s="2"/>
      <c r="F56" s="2" t="s">
        <v>39</v>
      </c>
      <c r="G56" s="2" t="s">
        <v>33</v>
      </c>
      <c r="H56" s="2" t="s">
        <v>15</v>
      </c>
      <c r="I56" s="2" t="s">
        <v>56</v>
      </c>
    </row>
    <row r="57" spans="1:10" x14ac:dyDescent="0.25">
      <c r="A57" s="5" t="s">
        <v>46</v>
      </c>
      <c r="B57" s="11">
        <v>6</v>
      </c>
      <c r="C57" s="9">
        <v>-0.5</v>
      </c>
      <c r="D57" s="10">
        <f t="shared" ref="D57:D96" si="14">B57+C57</f>
        <v>5.5</v>
      </c>
      <c r="E57" s="11"/>
      <c r="F57" s="11">
        <v>6</v>
      </c>
      <c r="G57" s="11">
        <v>0</v>
      </c>
      <c r="H57" s="10">
        <f t="shared" ref="H57:H96" si="15">F57+G57</f>
        <v>6</v>
      </c>
      <c r="I57" s="10">
        <f t="shared" ref="I57:I96" si="16">D57+H57</f>
        <v>11.5</v>
      </c>
    </row>
    <row r="58" spans="1:10" x14ac:dyDescent="0.25">
      <c r="A58" t="s">
        <v>8</v>
      </c>
      <c r="B58" s="10">
        <v>6</v>
      </c>
      <c r="C58" s="8">
        <v>0</v>
      </c>
      <c r="D58" s="10">
        <f t="shared" si="14"/>
        <v>6</v>
      </c>
      <c r="E58" s="1">
        <v>3.91</v>
      </c>
      <c r="F58" s="10">
        <v>4</v>
      </c>
      <c r="G58" s="10">
        <v>0</v>
      </c>
      <c r="H58" s="10">
        <f t="shared" si="15"/>
        <v>4</v>
      </c>
      <c r="I58" s="10">
        <f t="shared" si="16"/>
        <v>10</v>
      </c>
      <c r="J58" s="1">
        <v>3.68</v>
      </c>
    </row>
    <row r="59" spans="1:10" x14ac:dyDescent="0.25">
      <c r="A59" s="5" t="s">
        <v>4</v>
      </c>
      <c r="B59" s="11">
        <v>6</v>
      </c>
      <c r="C59" s="9">
        <v>0</v>
      </c>
      <c r="D59" s="10">
        <f t="shared" si="14"/>
        <v>6</v>
      </c>
      <c r="E59">
        <v>4.09</v>
      </c>
      <c r="F59" s="11">
        <v>4</v>
      </c>
      <c r="G59" s="11">
        <v>0</v>
      </c>
      <c r="H59" s="10">
        <f t="shared" si="15"/>
        <v>4</v>
      </c>
      <c r="I59" s="10">
        <f t="shared" si="16"/>
        <v>10</v>
      </c>
      <c r="J59" s="1">
        <v>4.29</v>
      </c>
    </row>
    <row r="60" spans="1:10" x14ac:dyDescent="0.25">
      <c r="A60" s="5" t="s">
        <v>51</v>
      </c>
      <c r="B60" s="11">
        <v>6</v>
      </c>
      <c r="C60" s="9">
        <v>-1</v>
      </c>
      <c r="D60" s="10">
        <f t="shared" si="14"/>
        <v>5</v>
      </c>
      <c r="E60" s="11"/>
      <c r="F60" s="11">
        <v>4</v>
      </c>
      <c r="G60" s="11">
        <v>-0.5</v>
      </c>
      <c r="H60" s="10">
        <f t="shared" si="15"/>
        <v>3.5</v>
      </c>
      <c r="I60" s="10">
        <f t="shared" si="16"/>
        <v>8.5</v>
      </c>
    </row>
    <row r="61" spans="1:10" x14ac:dyDescent="0.25">
      <c r="A61" s="5" t="s">
        <v>35</v>
      </c>
      <c r="B61" s="11">
        <v>6</v>
      </c>
      <c r="C61" s="9">
        <v>0</v>
      </c>
      <c r="D61" s="10">
        <f t="shared" si="14"/>
        <v>6</v>
      </c>
      <c r="E61" s="11"/>
      <c r="F61" s="11">
        <v>0</v>
      </c>
      <c r="G61" s="11"/>
      <c r="H61" s="10">
        <f t="shared" si="15"/>
        <v>0</v>
      </c>
      <c r="I61" s="10">
        <f t="shared" si="16"/>
        <v>6</v>
      </c>
    </row>
    <row r="62" spans="1:10" x14ac:dyDescent="0.25">
      <c r="A62" s="5" t="s">
        <v>20</v>
      </c>
      <c r="B62" s="11">
        <v>0</v>
      </c>
      <c r="D62" s="10">
        <f t="shared" si="14"/>
        <v>0</v>
      </c>
      <c r="E62" s="11"/>
      <c r="F62" s="11">
        <v>6</v>
      </c>
      <c r="G62" s="11">
        <v>0</v>
      </c>
      <c r="H62" s="10">
        <f t="shared" si="15"/>
        <v>6</v>
      </c>
      <c r="I62" s="10">
        <f t="shared" si="16"/>
        <v>6</v>
      </c>
    </row>
    <row r="63" spans="1:10" x14ac:dyDescent="0.25">
      <c r="A63" s="5" t="s">
        <v>47</v>
      </c>
      <c r="B63" s="11">
        <v>0</v>
      </c>
      <c r="D63" s="10">
        <f t="shared" si="14"/>
        <v>0</v>
      </c>
      <c r="E63" s="11"/>
      <c r="F63" s="11">
        <v>6</v>
      </c>
      <c r="G63" s="11">
        <v>0</v>
      </c>
      <c r="H63" s="10">
        <f t="shared" si="15"/>
        <v>6</v>
      </c>
      <c r="I63" s="10">
        <f t="shared" si="16"/>
        <v>6</v>
      </c>
    </row>
    <row r="64" spans="1:10" x14ac:dyDescent="0.25">
      <c r="A64" s="5" t="s">
        <v>49</v>
      </c>
      <c r="B64" s="11">
        <v>6</v>
      </c>
      <c r="C64" s="9">
        <v>0</v>
      </c>
      <c r="D64" s="10">
        <f t="shared" si="14"/>
        <v>6</v>
      </c>
      <c r="E64" s="11"/>
      <c r="F64" s="11">
        <v>0</v>
      </c>
      <c r="G64" s="11"/>
      <c r="H64" s="10">
        <f t="shared" si="15"/>
        <v>0</v>
      </c>
      <c r="I64" s="10">
        <f t="shared" si="16"/>
        <v>6</v>
      </c>
    </row>
    <row r="65" spans="1:9" x14ac:dyDescent="0.25">
      <c r="A65" s="5" t="s">
        <v>3</v>
      </c>
      <c r="B65" s="11">
        <v>0</v>
      </c>
      <c r="D65" s="10">
        <f t="shared" si="14"/>
        <v>0</v>
      </c>
      <c r="E65" s="11"/>
      <c r="F65" s="11">
        <v>6</v>
      </c>
      <c r="G65" s="11">
        <v>0</v>
      </c>
      <c r="H65" s="10">
        <f t="shared" si="15"/>
        <v>6</v>
      </c>
      <c r="I65" s="10">
        <f t="shared" si="16"/>
        <v>6</v>
      </c>
    </row>
    <row r="66" spans="1:9" x14ac:dyDescent="0.25">
      <c r="A66" s="5" t="s">
        <v>37</v>
      </c>
      <c r="B66" s="11">
        <v>6</v>
      </c>
      <c r="C66" s="9">
        <v>-0.5</v>
      </c>
      <c r="D66" s="10">
        <f t="shared" si="14"/>
        <v>5.5</v>
      </c>
      <c r="E66" s="11"/>
      <c r="F66" s="11">
        <v>0</v>
      </c>
      <c r="G66" s="11"/>
      <c r="H66" s="10">
        <f t="shared" si="15"/>
        <v>0</v>
      </c>
      <c r="I66" s="10">
        <f t="shared" si="16"/>
        <v>5.5</v>
      </c>
    </row>
    <row r="67" spans="1:9" x14ac:dyDescent="0.25">
      <c r="A67" s="5" t="s">
        <v>27</v>
      </c>
      <c r="B67" s="11">
        <v>6</v>
      </c>
      <c r="C67" s="9">
        <v>-0.5</v>
      </c>
      <c r="D67" s="10">
        <f t="shared" si="14"/>
        <v>5.5</v>
      </c>
      <c r="E67" s="11"/>
      <c r="F67" s="11">
        <v>0</v>
      </c>
      <c r="G67" s="11"/>
      <c r="H67" s="10">
        <f t="shared" si="15"/>
        <v>0</v>
      </c>
      <c r="I67" s="10">
        <f t="shared" si="16"/>
        <v>5.5</v>
      </c>
    </row>
    <row r="68" spans="1:9" x14ac:dyDescent="0.25">
      <c r="A68" s="5" t="s">
        <v>52</v>
      </c>
      <c r="B68" s="11">
        <v>0</v>
      </c>
      <c r="D68" s="10">
        <f t="shared" si="14"/>
        <v>0</v>
      </c>
      <c r="F68" s="11">
        <v>6</v>
      </c>
      <c r="G68">
        <v>-0.5</v>
      </c>
      <c r="H68" s="10">
        <f t="shared" si="15"/>
        <v>5.5</v>
      </c>
      <c r="I68" s="10">
        <f t="shared" si="16"/>
        <v>5.5</v>
      </c>
    </row>
    <row r="69" spans="1:9" x14ac:dyDescent="0.25">
      <c r="A69" s="5" t="s">
        <v>9</v>
      </c>
      <c r="B69" s="10">
        <v>6</v>
      </c>
      <c r="C69" s="8">
        <v>-3</v>
      </c>
      <c r="D69" s="10">
        <f t="shared" si="14"/>
        <v>3</v>
      </c>
      <c r="E69" s="10"/>
      <c r="F69" s="10">
        <v>4</v>
      </c>
      <c r="G69" s="10">
        <v>-2</v>
      </c>
      <c r="H69" s="10">
        <f t="shared" si="15"/>
        <v>2</v>
      </c>
      <c r="I69" s="10">
        <f t="shared" si="16"/>
        <v>5</v>
      </c>
    </row>
    <row r="70" spans="1:9" x14ac:dyDescent="0.25">
      <c r="A70" s="5" t="s">
        <v>19</v>
      </c>
      <c r="B70" s="11">
        <v>0</v>
      </c>
      <c r="D70" s="10">
        <f t="shared" si="14"/>
        <v>0</v>
      </c>
      <c r="E70" s="11"/>
      <c r="F70" s="11">
        <v>6</v>
      </c>
      <c r="G70" s="11">
        <v>-1</v>
      </c>
      <c r="H70" s="10">
        <f t="shared" si="15"/>
        <v>5</v>
      </c>
      <c r="I70" s="10">
        <f t="shared" si="16"/>
        <v>5</v>
      </c>
    </row>
    <row r="71" spans="1:9" x14ac:dyDescent="0.25">
      <c r="A71" s="5" t="s">
        <v>40</v>
      </c>
      <c r="B71" s="11">
        <v>0</v>
      </c>
      <c r="D71" s="10">
        <f t="shared" si="14"/>
        <v>0</v>
      </c>
      <c r="E71" s="11"/>
      <c r="F71" s="11">
        <v>6</v>
      </c>
      <c r="G71" s="11">
        <v>-1</v>
      </c>
      <c r="H71" s="10">
        <f t="shared" si="15"/>
        <v>5</v>
      </c>
      <c r="I71" s="10">
        <f t="shared" si="16"/>
        <v>5</v>
      </c>
    </row>
    <row r="72" spans="1:9" x14ac:dyDescent="0.25">
      <c r="A72" s="5" t="s">
        <v>6</v>
      </c>
      <c r="B72" s="6">
        <v>6</v>
      </c>
      <c r="C72" s="8">
        <v>-1.5</v>
      </c>
      <c r="D72" s="10">
        <f t="shared" si="14"/>
        <v>4.5</v>
      </c>
      <c r="E72" s="10"/>
      <c r="F72" s="10">
        <v>0</v>
      </c>
      <c r="G72" s="10"/>
      <c r="H72" s="10">
        <f t="shared" si="15"/>
        <v>0</v>
      </c>
      <c r="I72" s="10">
        <f t="shared" si="16"/>
        <v>4.5</v>
      </c>
    </row>
    <row r="73" spans="1:9" x14ac:dyDescent="0.25">
      <c r="A73" s="5" t="s">
        <v>42</v>
      </c>
      <c r="B73" s="11">
        <v>0</v>
      </c>
      <c r="D73" s="10">
        <f t="shared" si="14"/>
        <v>0</v>
      </c>
      <c r="E73" s="11"/>
      <c r="F73" s="11">
        <v>6</v>
      </c>
      <c r="G73" s="11">
        <v>-1.5</v>
      </c>
      <c r="H73" s="10">
        <f t="shared" si="15"/>
        <v>4.5</v>
      </c>
      <c r="I73" s="10">
        <f t="shared" si="16"/>
        <v>4.5</v>
      </c>
    </row>
    <row r="74" spans="1:9" x14ac:dyDescent="0.25">
      <c r="A74" s="5" t="s">
        <v>53</v>
      </c>
      <c r="B74" s="11">
        <v>6</v>
      </c>
      <c r="C74" s="9">
        <v>-1.5</v>
      </c>
      <c r="D74" s="10">
        <f t="shared" si="14"/>
        <v>4.5</v>
      </c>
      <c r="F74" s="11">
        <v>0</v>
      </c>
      <c r="H74" s="10">
        <f t="shared" si="15"/>
        <v>0</v>
      </c>
      <c r="I74" s="10">
        <f t="shared" si="16"/>
        <v>4.5</v>
      </c>
    </row>
    <row r="75" spans="1:9" x14ac:dyDescent="0.25">
      <c r="A75" s="5" t="s">
        <v>26</v>
      </c>
      <c r="B75" s="10">
        <v>4</v>
      </c>
      <c r="C75" s="8">
        <v>0</v>
      </c>
      <c r="D75" s="10">
        <f t="shared" si="14"/>
        <v>4</v>
      </c>
      <c r="E75" s="10"/>
      <c r="F75" s="10">
        <v>0</v>
      </c>
      <c r="G75" s="10"/>
      <c r="H75" s="10">
        <f t="shared" si="15"/>
        <v>0</v>
      </c>
      <c r="I75" s="10">
        <f t="shared" si="16"/>
        <v>4</v>
      </c>
    </row>
    <row r="76" spans="1:9" x14ac:dyDescent="0.25">
      <c r="A76" s="5" t="s">
        <v>1</v>
      </c>
      <c r="B76" s="11">
        <v>4</v>
      </c>
      <c r="C76" s="9">
        <v>0</v>
      </c>
      <c r="D76" s="10">
        <f t="shared" si="14"/>
        <v>4</v>
      </c>
      <c r="E76" s="11"/>
      <c r="F76" s="11">
        <v>0</v>
      </c>
      <c r="G76" s="11"/>
      <c r="H76" s="10">
        <f t="shared" si="15"/>
        <v>0</v>
      </c>
      <c r="I76" s="10">
        <f t="shared" si="16"/>
        <v>4</v>
      </c>
    </row>
    <row r="77" spans="1:9" x14ac:dyDescent="0.25">
      <c r="A77" s="5" t="s">
        <v>2</v>
      </c>
      <c r="B77" s="11">
        <v>4</v>
      </c>
      <c r="C77" s="9">
        <v>0</v>
      </c>
      <c r="D77" s="10">
        <f t="shared" si="14"/>
        <v>4</v>
      </c>
      <c r="E77" s="11"/>
      <c r="F77" s="11">
        <v>0</v>
      </c>
      <c r="G77" s="11"/>
      <c r="H77" s="10">
        <f t="shared" si="15"/>
        <v>0</v>
      </c>
      <c r="I77" s="10">
        <f t="shared" si="16"/>
        <v>4</v>
      </c>
    </row>
    <row r="78" spans="1:9" x14ac:dyDescent="0.25">
      <c r="A78" s="5" t="s">
        <v>38</v>
      </c>
      <c r="B78" s="11">
        <v>4</v>
      </c>
      <c r="C78" s="9">
        <v>-0.5</v>
      </c>
      <c r="D78" s="10">
        <f t="shared" si="14"/>
        <v>3.5</v>
      </c>
      <c r="E78" s="11"/>
      <c r="F78" s="11">
        <v>0</v>
      </c>
      <c r="G78" s="11"/>
      <c r="H78" s="10">
        <f t="shared" si="15"/>
        <v>0</v>
      </c>
      <c r="I78" s="10">
        <f t="shared" si="16"/>
        <v>3.5</v>
      </c>
    </row>
    <row r="79" spans="1:9" x14ac:dyDescent="0.25">
      <c r="A79" s="5" t="s">
        <v>50</v>
      </c>
      <c r="B79" s="11">
        <v>4</v>
      </c>
      <c r="C79" s="9">
        <v>-0.5</v>
      </c>
      <c r="D79" s="10">
        <f t="shared" si="14"/>
        <v>3.5</v>
      </c>
      <c r="E79" s="11"/>
      <c r="F79" s="11">
        <v>0</v>
      </c>
      <c r="G79" s="11"/>
      <c r="H79" s="10">
        <f t="shared" si="15"/>
        <v>0</v>
      </c>
      <c r="I79" s="10">
        <f t="shared" si="16"/>
        <v>3.5</v>
      </c>
    </row>
    <row r="80" spans="1:9" x14ac:dyDescent="0.25">
      <c r="A80" s="5" t="s">
        <v>30</v>
      </c>
      <c r="B80" s="10">
        <v>6</v>
      </c>
      <c r="C80" s="8">
        <v>-5</v>
      </c>
      <c r="D80" s="10">
        <f t="shared" si="14"/>
        <v>1</v>
      </c>
      <c r="E80" s="10"/>
      <c r="F80" s="10">
        <v>0</v>
      </c>
      <c r="G80" s="10"/>
      <c r="H80" s="10">
        <f t="shared" si="15"/>
        <v>0</v>
      </c>
      <c r="I80" s="10">
        <f t="shared" si="16"/>
        <v>1</v>
      </c>
    </row>
    <row r="81" spans="1:9" x14ac:dyDescent="0.25">
      <c r="A81" s="5" t="s">
        <v>7</v>
      </c>
      <c r="B81" s="6">
        <v>0</v>
      </c>
      <c r="C81" s="8">
        <v>0</v>
      </c>
      <c r="D81" s="10">
        <f t="shared" si="14"/>
        <v>0</v>
      </c>
      <c r="E81" s="10"/>
      <c r="F81" s="10">
        <v>0</v>
      </c>
      <c r="G81" s="10"/>
      <c r="H81" s="10">
        <f t="shared" si="15"/>
        <v>0</v>
      </c>
      <c r="I81" s="10">
        <f t="shared" si="16"/>
        <v>0</v>
      </c>
    </row>
    <row r="82" spans="1:9" x14ac:dyDescent="0.25">
      <c r="A82" s="5" t="s">
        <v>27</v>
      </c>
      <c r="B82" s="10">
        <v>0</v>
      </c>
      <c r="C82" s="8">
        <v>0</v>
      </c>
      <c r="D82" s="10">
        <f t="shared" si="14"/>
        <v>0</v>
      </c>
      <c r="E82" s="10"/>
      <c r="F82" s="10">
        <v>0</v>
      </c>
      <c r="G82" s="10"/>
      <c r="H82" s="10">
        <f t="shared" si="15"/>
        <v>0</v>
      </c>
      <c r="I82" s="10">
        <f t="shared" si="16"/>
        <v>0</v>
      </c>
    </row>
    <row r="83" spans="1:9" x14ac:dyDescent="0.25">
      <c r="A83" s="5" t="s">
        <v>28</v>
      </c>
      <c r="B83" s="10">
        <v>0</v>
      </c>
      <c r="C83" s="8">
        <v>0</v>
      </c>
      <c r="D83" s="10">
        <f t="shared" si="14"/>
        <v>0</v>
      </c>
      <c r="E83" s="10"/>
      <c r="F83" s="10">
        <v>0</v>
      </c>
      <c r="G83" s="10"/>
      <c r="H83" s="10">
        <f t="shared" si="15"/>
        <v>0</v>
      </c>
      <c r="I83" s="10">
        <f t="shared" si="16"/>
        <v>0</v>
      </c>
    </row>
    <row r="84" spans="1:9" x14ac:dyDescent="0.25">
      <c r="A84" s="5" t="s">
        <v>29</v>
      </c>
      <c r="B84" s="10">
        <v>0</v>
      </c>
      <c r="C84" s="8">
        <v>0</v>
      </c>
      <c r="D84" s="10">
        <f t="shared" si="14"/>
        <v>0</v>
      </c>
      <c r="E84" s="10"/>
      <c r="F84" s="10">
        <v>0</v>
      </c>
      <c r="G84" s="10"/>
      <c r="H84" s="10">
        <f t="shared" si="15"/>
        <v>0</v>
      </c>
      <c r="I84" s="10">
        <f t="shared" si="16"/>
        <v>0</v>
      </c>
    </row>
    <row r="85" spans="1:9" x14ac:dyDescent="0.25">
      <c r="A85" s="5" t="s">
        <v>10</v>
      </c>
      <c r="B85" s="10">
        <v>0</v>
      </c>
      <c r="C85" s="8">
        <v>0</v>
      </c>
      <c r="D85" s="10">
        <f t="shared" si="14"/>
        <v>0</v>
      </c>
      <c r="E85" s="10"/>
      <c r="F85" s="10">
        <v>0</v>
      </c>
      <c r="G85" s="10"/>
      <c r="H85" s="10">
        <f t="shared" si="15"/>
        <v>0</v>
      </c>
      <c r="I85" s="10">
        <f t="shared" si="16"/>
        <v>0</v>
      </c>
    </row>
    <row r="86" spans="1:9" x14ac:dyDescent="0.25">
      <c r="A86" s="5" t="s">
        <v>11</v>
      </c>
      <c r="B86" s="10">
        <v>0</v>
      </c>
      <c r="C86" s="8">
        <v>0</v>
      </c>
      <c r="D86" s="10">
        <f t="shared" si="14"/>
        <v>0</v>
      </c>
      <c r="E86" s="10"/>
      <c r="F86" s="10">
        <v>0</v>
      </c>
      <c r="G86" s="10"/>
      <c r="H86" s="10">
        <f t="shared" si="15"/>
        <v>0</v>
      </c>
      <c r="I86" s="10">
        <f t="shared" si="16"/>
        <v>0</v>
      </c>
    </row>
    <row r="87" spans="1:9" x14ac:dyDescent="0.25">
      <c r="A87" s="5" t="s">
        <v>31</v>
      </c>
      <c r="B87" s="10">
        <v>0</v>
      </c>
      <c r="C87" s="8">
        <v>0</v>
      </c>
      <c r="D87" s="10">
        <f t="shared" si="14"/>
        <v>0</v>
      </c>
      <c r="E87" s="10"/>
      <c r="F87" s="10">
        <v>0</v>
      </c>
      <c r="G87" s="10"/>
      <c r="H87" s="10">
        <f t="shared" si="15"/>
        <v>0</v>
      </c>
      <c r="I87" s="10">
        <f t="shared" si="16"/>
        <v>0</v>
      </c>
    </row>
    <row r="88" spans="1:9" x14ac:dyDescent="0.25">
      <c r="A88" s="5" t="s">
        <v>36</v>
      </c>
      <c r="B88" s="11">
        <v>0</v>
      </c>
      <c r="C88" s="9">
        <v>0</v>
      </c>
      <c r="D88" s="10">
        <f t="shared" si="14"/>
        <v>0</v>
      </c>
      <c r="E88" s="11"/>
      <c r="F88" s="11">
        <v>0</v>
      </c>
      <c r="G88" s="11"/>
      <c r="H88" s="10">
        <f t="shared" si="15"/>
        <v>0</v>
      </c>
      <c r="I88" s="10">
        <f t="shared" si="16"/>
        <v>0</v>
      </c>
    </row>
    <row r="89" spans="1:9" x14ac:dyDescent="0.25">
      <c r="A89" s="12" t="s">
        <v>44</v>
      </c>
      <c r="B89" s="11"/>
      <c r="D89" s="10">
        <f t="shared" si="14"/>
        <v>0</v>
      </c>
      <c r="E89" s="11"/>
      <c r="F89" s="11"/>
      <c r="G89" s="11"/>
      <c r="H89" s="10">
        <f t="shared" si="15"/>
        <v>0</v>
      </c>
      <c r="I89" s="10">
        <f t="shared" si="16"/>
        <v>0</v>
      </c>
    </row>
    <row r="90" spans="1:9" x14ac:dyDescent="0.25">
      <c r="A90" s="5" t="s">
        <v>41</v>
      </c>
      <c r="B90" s="11">
        <v>0</v>
      </c>
      <c r="D90" s="10">
        <f t="shared" si="14"/>
        <v>0</v>
      </c>
      <c r="E90" s="11"/>
      <c r="F90" s="11">
        <v>0</v>
      </c>
      <c r="G90" s="11"/>
      <c r="H90" s="10">
        <f t="shared" si="15"/>
        <v>0</v>
      </c>
      <c r="I90" s="10">
        <f t="shared" si="16"/>
        <v>0</v>
      </c>
    </row>
    <row r="91" spans="1:9" x14ac:dyDescent="0.25">
      <c r="A91" s="5" t="s">
        <v>43</v>
      </c>
      <c r="B91" s="11">
        <v>0</v>
      </c>
      <c r="D91" s="10">
        <f t="shared" si="14"/>
        <v>0</v>
      </c>
      <c r="E91" s="11"/>
      <c r="F91" s="11">
        <v>0</v>
      </c>
      <c r="G91" s="11"/>
      <c r="H91" s="10">
        <f t="shared" si="15"/>
        <v>0</v>
      </c>
      <c r="I91" s="10">
        <f t="shared" si="16"/>
        <v>0</v>
      </c>
    </row>
    <row r="92" spans="1:9" x14ac:dyDescent="0.25">
      <c r="A92" s="12" t="s">
        <v>44</v>
      </c>
      <c r="B92" s="11"/>
      <c r="D92" s="10">
        <f t="shared" si="14"/>
        <v>0</v>
      </c>
      <c r="E92" s="11"/>
      <c r="F92" s="11"/>
      <c r="G92" s="11"/>
      <c r="H92" s="10">
        <f t="shared" si="15"/>
        <v>0</v>
      </c>
      <c r="I92" s="10">
        <f t="shared" si="16"/>
        <v>0</v>
      </c>
    </row>
    <row r="93" spans="1:9" x14ac:dyDescent="0.25">
      <c r="A93" s="5" t="s">
        <v>45</v>
      </c>
      <c r="B93" s="11">
        <v>0</v>
      </c>
      <c r="D93" s="10">
        <f t="shared" si="14"/>
        <v>0</v>
      </c>
      <c r="E93" s="11"/>
      <c r="F93" s="11">
        <v>0</v>
      </c>
      <c r="G93" s="11"/>
      <c r="H93" s="10">
        <f t="shared" si="15"/>
        <v>0</v>
      </c>
      <c r="I93" s="10">
        <f t="shared" si="16"/>
        <v>0</v>
      </c>
    </row>
    <row r="94" spans="1:9" x14ac:dyDescent="0.25">
      <c r="A94" s="5" t="s">
        <v>48</v>
      </c>
      <c r="B94" s="11">
        <v>0</v>
      </c>
      <c r="D94" s="10">
        <f t="shared" si="14"/>
        <v>0</v>
      </c>
      <c r="E94" s="11"/>
      <c r="F94" s="11">
        <v>0</v>
      </c>
      <c r="G94" s="11">
        <v>0</v>
      </c>
      <c r="H94" s="10">
        <f t="shared" si="15"/>
        <v>0</v>
      </c>
      <c r="I94" s="10">
        <f t="shared" si="16"/>
        <v>0</v>
      </c>
    </row>
    <row r="95" spans="1:9" x14ac:dyDescent="0.25">
      <c r="A95" s="5" t="s">
        <v>54</v>
      </c>
      <c r="B95" s="11">
        <v>0</v>
      </c>
      <c r="D95" s="10">
        <f t="shared" si="14"/>
        <v>0</v>
      </c>
      <c r="F95" s="11">
        <v>0</v>
      </c>
      <c r="H95" s="10">
        <f t="shared" si="15"/>
        <v>0</v>
      </c>
      <c r="I95" s="10">
        <f t="shared" si="16"/>
        <v>0</v>
      </c>
    </row>
    <row r="96" spans="1:9" x14ac:dyDescent="0.25">
      <c r="A96" s="5" t="s">
        <v>55</v>
      </c>
      <c r="B96" s="11">
        <v>0</v>
      </c>
      <c r="D96" s="10">
        <f t="shared" si="14"/>
        <v>0</v>
      </c>
      <c r="F96" s="11">
        <v>0</v>
      </c>
      <c r="H96" s="10">
        <f t="shared" si="15"/>
        <v>0</v>
      </c>
      <c r="I96" s="10">
        <f t="shared" si="16"/>
        <v>0</v>
      </c>
    </row>
  </sheetData>
  <autoFilter ref="A56:I56">
    <sortState ref="A57:I96">
      <sortCondition descending="1" ref="I56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workbookViewId="0">
      <pane ySplit="3" topLeftCell="A40" activePane="bottomLeft" state="frozen"/>
      <selection pane="bottomLeft" activeCell="K51" sqref="K51"/>
    </sheetView>
  </sheetViews>
  <sheetFormatPr defaultRowHeight="15" x14ac:dyDescent="0.25"/>
  <cols>
    <col min="1" max="1" width="17.42578125" bestFit="1" customWidth="1"/>
    <col min="3" max="3" width="9.140625" style="9"/>
  </cols>
  <sheetData>
    <row r="1" spans="1:14" x14ac:dyDescent="0.25">
      <c r="A1" t="s">
        <v>22</v>
      </c>
    </row>
    <row r="2" spans="1:14" x14ac:dyDescent="0.25">
      <c r="A2" s="3">
        <f>(7/80)*50</f>
        <v>4.375</v>
      </c>
      <c r="B2" s="2">
        <f t="shared" ref="B2:I2" si="0">A2+0.5</f>
        <v>4.875</v>
      </c>
      <c r="C2" s="7">
        <f t="shared" si="0"/>
        <v>5.375</v>
      </c>
      <c r="D2" s="2">
        <f t="shared" si="0"/>
        <v>5.875</v>
      </c>
      <c r="E2" s="2">
        <f t="shared" si="0"/>
        <v>6.375</v>
      </c>
      <c r="F2" s="2">
        <f t="shared" si="0"/>
        <v>6.875</v>
      </c>
      <c r="G2" s="2">
        <f t="shared" si="0"/>
        <v>7.375</v>
      </c>
      <c r="H2" s="2">
        <f t="shared" si="0"/>
        <v>7.875</v>
      </c>
      <c r="I2" s="2">
        <f t="shared" si="0"/>
        <v>8.375</v>
      </c>
      <c r="J2" s="2">
        <f t="shared" ref="J2:M2" si="1">I2+0.5</f>
        <v>8.875</v>
      </c>
      <c r="K2" s="2">
        <f t="shared" si="1"/>
        <v>9.375</v>
      </c>
      <c r="L2" s="2">
        <f t="shared" si="1"/>
        <v>9.875</v>
      </c>
      <c r="M2" s="2">
        <f t="shared" si="1"/>
        <v>10.375</v>
      </c>
      <c r="N2" s="2">
        <f>M2+0.5</f>
        <v>10.875</v>
      </c>
    </row>
    <row r="3" spans="1:14" x14ac:dyDescent="0.25">
      <c r="A3" s="4" t="s">
        <v>23</v>
      </c>
      <c r="B3" s="2">
        <v>0.5</v>
      </c>
      <c r="C3" s="9">
        <v>1</v>
      </c>
      <c r="D3" s="2">
        <v>1.5</v>
      </c>
      <c r="E3" s="2">
        <v>2</v>
      </c>
      <c r="F3" s="2">
        <v>2.5</v>
      </c>
      <c r="G3" s="2">
        <v>3</v>
      </c>
      <c r="H3" s="2">
        <v>3.5</v>
      </c>
      <c r="I3" s="2">
        <v>4</v>
      </c>
      <c r="J3" s="2">
        <v>5</v>
      </c>
      <c r="K3" s="2">
        <v>6</v>
      </c>
      <c r="L3" s="2">
        <v>7</v>
      </c>
      <c r="M3" s="2">
        <v>8</v>
      </c>
      <c r="N3" s="2">
        <v>9</v>
      </c>
    </row>
    <row r="4" spans="1:14" x14ac:dyDescent="0.25">
      <c r="A4" s="4"/>
      <c r="B4" s="2" t="s">
        <v>32</v>
      </c>
      <c r="C4" s="9" t="s">
        <v>33</v>
      </c>
      <c r="D4" s="2" t="s">
        <v>34</v>
      </c>
      <c r="E4" s="2"/>
      <c r="F4" s="2" t="s">
        <v>39</v>
      </c>
      <c r="G4" s="2" t="s">
        <v>33</v>
      </c>
      <c r="H4" s="2" t="s">
        <v>15</v>
      </c>
      <c r="I4" s="2" t="s">
        <v>57</v>
      </c>
      <c r="J4" s="2"/>
      <c r="K4" s="2" t="s">
        <v>58</v>
      </c>
    </row>
    <row r="5" spans="1:14" x14ac:dyDescent="0.25">
      <c r="A5" t="s">
        <v>8</v>
      </c>
      <c r="B5" s="10">
        <v>6</v>
      </c>
      <c r="C5" s="8">
        <v>-1</v>
      </c>
      <c r="D5" s="10"/>
      <c r="E5" s="10"/>
      <c r="F5" s="10">
        <v>0</v>
      </c>
      <c r="G5" s="1">
        <v>-0.5</v>
      </c>
      <c r="H5" s="10"/>
      <c r="I5" s="10">
        <v>4</v>
      </c>
      <c r="J5" s="1">
        <v>-0.5</v>
      </c>
      <c r="K5" s="10"/>
      <c r="L5" s="11"/>
      <c r="M5" s="11"/>
      <c r="N5" s="11"/>
    </row>
    <row r="6" spans="1:14" x14ac:dyDescent="0.25">
      <c r="A6" s="5" t="s">
        <v>26</v>
      </c>
      <c r="B6" s="10">
        <v>0</v>
      </c>
      <c r="C6" s="8"/>
      <c r="D6" s="10"/>
      <c r="E6" s="10"/>
      <c r="F6" s="10">
        <v>6</v>
      </c>
      <c r="G6" s="10"/>
      <c r="H6" s="10"/>
      <c r="I6" s="10">
        <v>0</v>
      </c>
      <c r="J6" s="10"/>
      <c r="K6" s="10"/>
      <c r="L6" s="11"/>
      <c r="M6" s="11"/>
      <c r="N6" s="11"/>
    </row>
    <row r="7" spans="1:14" x14ac:dyDescent="0.25">
      <c r="A7" s="5" t="s">
        <v>6</v>
      </c>
      <c r="B7" s="6">
        <v>0</v>
      </c>
      <c r="C7" s="8"/>
      <c r="D7" s="10"/>
      <c r="E7" s="10"/>
      <c r="F7" s="10">
        <v>0</v>
      </c>
      <c r="G7" s="10"/>
      <c r="H7" s="10"/>
      <c r="I7" s="10">
        <v>6</v>
      </c>
      <c r="J7" s="10"/>
      <c r="K7" s="10"/>
      <c r="L7" s="11"/>
      <c r="M7" s="11"/>
      <c r="N7" s="11"/>
    </row>
    <row r="8" spans="1:14" x14ac:dyDescent="0.25">
      <c r="A8" s="5" t="s">
        <v>7</v>
      </c>
      <c r="B8" s="6">
        <v>4</v>
      </c>
      <c r="C8" s="8"/>
      <c r="D8" s="10"/>
      <c r="E8" s="10"/>
      <c r="F8" s="10">
        <v>6</v>
      </c>
      <c r="G8" s="10"/>
      <c r="H8" s="10"/>
      <c r="I8" s="10">
        <v>6</v>
      </c>
      <c r="J8" s="10"/>
      <c r="K8" s="10"/>
      <c r="L8" s="11">
        <f>SUM(B5:K8)</f>
        <v>36</v>
      </c>
      <c r="M8" s="11"/>
      <c r="N8" s="11" t="s">
        <v>75</v>
      </c>
    </row>
    <row r="9" spans="1:14" x14ac:dyDescent="0.25">
      <c r="B9" s="10"/>
      <c r="C9" s="8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</row>
    <row r="10" spans="1:14" x14ac:dyDescent="0.25">
      <c r="A10" s="5" t="s">
        <v>27</v>
      </c>
      <c r="B10" s="10">
        <v>0</v>
      </c>
      <c r="C10" s="8">
        <v>-0.5</v>
      </c>
      <c r="D10" s="10"/>
      <c r="E10" s="10"/>
      <c r="F10" s="10">
        <v>0</v>
      </c>
      <c r="G10" s="10">
        <v>0</v>
      </c>
      <c r="H10" s="10"/>
      <c r="I10" s="10">
        <v>6</v>
      </c>
      <c r="J10" s="1">
        <v>-1.5</v>
      </c>
      <c r="K10" s="10"/>
      <c r="L10" s="11"/>
      <c r="M10" s="11"/>
      <c r="N10" s="11"/>
    </row>
    <row r="11" spans="1:14" x14ac:dyDescent="0.25">
      <c r="A11" s="5" t="s">
        <v>28</v>
      </c>
      <c r="B11" s="10">
        <v>4</v>
      </c>
      <c r="C11" s="8"/>
      <c r="D11" s="10"/>
      <c r="E11" s="10"/>
      <c r="F11" s="10">
        <v>4</v>
      </c>
      <c r="G11" s="10"/>
      <c r="H11" s="10"/>
      <c r="I11" s="10">
        <v>4</v>
      </c>
      <c r="J11" s="10"/>
      <c r="K11" s="10"/>
      <c r="L11" s="11"/>
      <c r="M11" s="11"/>
      <c r="N11" s="11"/>
    </row>
    <row r="12" spans="1:14" x14ac:dyDescent="0.25">
      <c r="A12" s="5" t="s">
        <v>29</v>
      </c>
      <c r="B12" s="10">
        <v>0</v>
      </c>
      <c r="C12" s="8"/>
      <c r="D12" s="10"/>
      <c r="E12" s="10"/>
      <c r="F12" s="10">
        <v>0</v>
      </c>
      <c r="G12" s="10"/>
      <c r="H12" s="10"/>
      <c r="I12" s="10">
        <v>0</v>
      </c>
      <c r="J12" s="10"/>
      <c r="K12" s="10"/>
      <c r="L12" s="11"/>
      <c r="M12" s="11"/>
      <c r="N12" s="11"/>
    </row>
    <row r="13" spans="1:14" x14ac:dyDescent="0.25">
      <c r="A13" s="5" t="s">
        <v>30</v>
      </c>
      <c r="B13" s="10">
        <v>4</v>
      </c>
      <c r="C13" s="8"/>
      <c r="D13" s="10"/>
      <c r="E13" s="10"/>
      <c r="F13" s="10">
        <v>0</v>
      </c>
      <c r="G13" s="10"/>
      <c r="H13" s="10"/>
      <c r="I13" s="10">
        <v>0</v>
      </c>
      <c r="J13" s="10"/>
      <c r="K13" s="10"/>
      <c r="L13" s="11">
        <f>SUM(B10:K13)</f>
        <v>20</v>
      </c>
      <c r="M13" s="11"/>
      <c r="N13" s="11"/>
    </row>
    <row r="14" spans="1:14" x14ac:dyDescent="0.25">
      <c r="B14" s="10"/>
      <c r="C14" s="8"/>
      <c r="D14" s="10"/>
      <c r="E14" s="10"/>
      <c r="F14" s="10"/>
      <c r="G14" s="10"/>
      <c r="H14" s="10"/>
      <c r="I14" s="10"/>
      <c r="J14" s="10"/>
      <c r="K14" s="10"/>
      <c r="L14" s="11"/>
      <c r="M14" s="11"/>
      <c r="N14" s="11"/>
    </row>
    <row r="15" spans="1:14" x14ac:dyDescent="0.25">
      <c r="A15" s="5" t="s">
        <v>10</v>
      </c>
      <c r="B15" s="10">
        <v>4</v>
      </c>
      <c r="C15" s="8">
        <v>-1</v>
      </c>
      <c r="D15" s="10"/>
      <c r="E15" s="10"/>
      <c r="F15" s="10">
        <v>0</v>
      </c>
      <c r="G15" s="10">
        <v>-1</v>
      </c>
      <c r="H15" s="10"/>
      <c r="I15" s="10">
        <v>0</v>
      </c>
      <c r="J15" s="10">
        <v>0</v>
      </c>
      <c r="K15" s="10"/>
      <c r="L15" s="11"/>
      <c r="M15" s="11"/>
      <c r="N15" s="11"/>
    </row>
    <row r="16" spans="1:14" x14ac:dyDescent="0.25">
      <c r="A16" s="5" t="s">
        <v>9</v>
      </c>
      <c r="B16" s="10">
        <v>0</v>
      </c>
      <c r="C16" s="8"/>
      <c r="D16" s="10"/>
      <c r="E16" s="10"/>
      <c r="F16" s="10">
        <v>0</v>
      </c>
      <c r="G16" s="10"/>
      <c r="H16" s="10"/>
      <c r="I16" s="10">
        <v>0</v>
      </c>
      <c r="J16" s="10"/>
      <c r="K16" s="10"/>
      <c r="L16" s="11"/>
      <c r="M16" s="11"/>
      <c r="N16" s="11"/>
    </row>
    <row r="17" spans="1:14" x14ac:dyDescent="0.25">
      <c r="A17" s="5" t="s">
        <v>11</v>
      </c>
      <c r="B17" s="10">
        <v>0</v>
      </c>
      <c r="C17" s="8"/>
      <c r="D17" s="10"/>
      <c r="E17" s="10"/>
      <c r="F17" s="10">
        <v>6</v>
      </c>
      <c r="G17" s="10"/>
      <c r="H17" s="10"/>
      <c r="I17" s="10">
        <v>0</v>
      </c>
      <c r="J17" s="10"/>
      <c r="K17" s="10"/>
      <c r="L17" s="11"/>
      <c r="M17" s="11"/>
      <c r="N17" s="11"/>
    </row>
    <row r="18" spans="1:14" x14ac:dyDescent="0.25">
      <c r="A18" s="5" t="s">
        <v>31</v>
      </c>
      <c r="B18" s="10">
        <v>0</v>
      </c>
      <c r="C18" s="8"/>
      <c r="D18" s="10"/>
      <c r="E18" s="10"/>
      <c r="F18" s="10">
        <v>0</v>
      </c>
      <c r="G18" s="10"/>
      <c r="H18" s="10"/>
      <c r="I18" s="10">
        <v>0</v>
      </c>
      <c r="J18" s="10"/>
      <c r="K18" s="10"/>
      <c r="L18" s="11">
        <f>SUM(B15:K18)</f>
        <v>8</v>
      </c>
      <c r="M18" s="11"/>
      <c r="N18" s="11"/>
    </row>
    <row r="19" spans="1:14" x14ac:dyDescent="0.25">
      <c r="B19" s="10"/>
      <c r="C19" s="8"/>
      <c r="D19" s="10"/>
      <c r="E19" s="10"/>
      <c r="F19" s="10"/>
      <c r="G19" s="10"/>
      <c r="H19" s="10"/>
      <c r="I19" s="10"/>
      <c r="J19" s="10"/>
      <c r="K19" s="10"/>
      <c r="L19" s="11"/>
      <c r="M19" s="11"/>
      <c r="N19" s="11"/>
    </row>
    <row r="20" spans="1:14" x14ac:dyDescent="0.25">
      <c r="A20" s="5" t="s">
        <v>35</v>
      </c>
      <c r="B20" s="11">
        <v>4</v>
      </c>
      <c r="C20" s="9">
        <v>-0.5</v>
      </c>
      <c r="D20" s="10"/>
      <c r="E20" s="11"/>
      <c r="F20" s="11">
        <v>4</v>
      </c>
      <c r="G20" s="11">
        <v>0</v>
      </c>
      <c r="H20" s="10"/>
      <c r="I20" s="10">
        <v>0</v>
      </c>
      <c r="J20" s="11">
        <v>-0.5</v>
      </c>
      <c r="K20" s="11"/>
      <c r="L20" s="11"/>
      <c r="M20" s="11"/>
      <c r="N20" s="11"/>
    </row>
    <row r="21" spans="1:14" x14ac:dyDescent="0.25">
      <c r="A21" s="5" t="s">
        <v>36</v>
      </c>
      <c r="B21" s="11">
        <v>0</v>
      </c>
      <c r="D21" s="10"/>
      <c r="E21" s="11"/>
      <c r="F21" s="11">
        <v>0</v>
      </c>
      <c r="G21" s="11"/>
      <c r="H21" s="10"/>
      <c r="I21" s="10">
        <v>0</v>
      </c>
      <c r="J21" s="11"/>
      <c r="K21" s="11"/>
      <c r="L21" s="11"/>
      <c r="M21" s="11"/>
      <c r="N21" s="11"/>
    </row>
    <row r="22" spans="1:14" x14ac:dyDescent="0.25">
      <c r="A22" s="5" t="s">
        <v>37</v>
      </c>
      <c r="B22" s="11">
        <v>0</v>
      </c>
      <c r="D22" s="10"/>
      <c r="E22" s="11"/>
      <c r="F22" s="11">
        <v>6</v>
      </c>
      <c r="G22" s="11"/>
      <c r="H22" s="10"/>
      <c r="I22" s="10">
        <v>6</v>
      </c>
      <c r="J22" s="11"/>
      <c r="K22" s="11"/>
      <c r="L22" s="11"/>
      <c r="M22" s="11"/>
      <c r="N22" s="11"/>
    </row>
    <row r="23" spans="1:14" x14ac:dyDescent="0.25">
      <c r="A23" s="5" t="s">
        <v>38</v>
      </c>
      <c r="B23" s="11">
        <v>6</v>
      </c>
      <c r="D23" s="10"/>
      <c r="E23" s="11"/>
      <c r="F23" s="11">
        <v>0</v>
      </c>
      <c r="G23" s="11"/>
      <c r="H23" s="10"/>
      <c r="I23" s="10">
        <v>6</v>
      </c>
      <c r="J23" s="11"/>
      <c r="K23" s="11"/>
      <c r="L23" s="11">
        <f>SUM(B20:K23)</f>
        <v>31</v>
      </c>
      <c r="M23" s="11"/>
      <c r="N23" s="11"/>
    </row>
    <row r="24" spans="1:14" x14ac:dyDescent="0.25">
      <c r="B24" s="11"/>
      <c r="D24" s="10"/>
      <c r="E24" s="11"/>
      <c r="F24" s="11"/>
      <c r="G24" s="11"/>
      <c r="H24" s="10"/>
      <c r="I24" s="11"/>
      <c r="J24" s="11"/>
      <c r="K24" s="11"/>
      <c r="L24" s="11"/>
      <c r="M24" s="11"/>
      <c r="N24" s="11"/>
    </row>
    <row r="25" spans="1:14" x14ac:dyDescent="0.25">
      <c r="A25" s="5" t="s">
        <v>19</v>
      </c>
      <c r="B25" s="11">
        <v>0</v>
      </c>
      <c r="C25" s="9">
        <v>-3.5</v>
      </c>
      <c r="D25" s="10"/>
      <c r="E25" s="11"/>
      <c r="F25" s="11">
        <v>0</v>
      </c>
      <c r="G25" s="11"/>
      <c r="H25" s="10"/>
      <c r="I25" s="10">
        <v>0</v>
      </c>
      <c r="J25" s="11">
        <v>-2</v>
      </c>
      <c r="K25" s="11"/>
      <c r="L25" s="11"/>
      <c r="M25" s="11"/>
      <c r="N25" s="11"/>
    </row>
    <row r="26" spans="1:14" x14ac:dyDescent="0.25">
      <c r="A26" s="5" t="s">
        <v>40</v>
      </c>
      <c r="B26" s="11">
        <v>6</v>
      </c>
      <c r="D26" s="10"/>
      <c r="E26" s="11"/>
      <c r="F26" s="11">
        <v>0</v>
      </c>
      <c r="G26" s="11"/>
      <c r="H26" s="10"/>
      <c r="I26" s="10">
        <v>0</v>
      </c>
      <c r="J26" s="11"/>
      <c r="K26" s="11"/>
      <c r="L26" s="11"/>
      <c r="M26" s="11"/>
      <c r="N26" s="11"/>
    </row>
    <row r="27" spans="1:14" x14ac:dyDescent="0.25">
      <c r="A27" s="5" t="s">
        <v>20</v>
      </c>
      <c r="B27" s="11">
        <v>0</v>
      </c>
      <c r="D27" s="10"/>
      <c r="E27" s="11"/>
      <c r="F27" s="11">
        <v>0</v>
      </c>
      <c r="G27" s="11"/>
      <c r="H27" s="10"/>
      <c r="I27" s="10">
        <v>6</v>
      </c>
      <c r="J27" s="11"/>
      <c r="K27" s="11"/>
      <c r="L27" s="11">
        <f>SUM(B24:K27)</f>
        <v>6.5</v>
      </c>
      <c r="M27" s="11"/>
      <c r="N27" s="11"/>
    </row>
    <row r="28" spans="1:14" x14ac:dyDescent="0.25">
      <c r="A28" s="12" t="s">
        <v>44</v>
      </c>
      <c r="B28" s="11"/>
      <c r="D28" s="10"/>
      <c r="E28" s="11"/>
      <c r="F28" s="11"/>
      <c r="G28" s="11"/>
      <c r="H28" s="10"/>
      <c r="I28" s="10"/>
      <c r="J28" s="11"/>
      <c r="K28" s="11"/>
      <c r="L28" s="11"/>
      <c r="M28" s="11"/>
      <c r="N28" s="11"/>
    </row>
    <row r="29" spans="1:14" x14ac:dyDescent="0.25">
      <c r="B29" s="11"/>
      <c r="D29" s="10"/>
      <c r="E29" s="11"/>
      <c r="F29" s="11"/>
      <c r="G29" s="11"/>
      <c r="H29" s="10"/>
      <c r="I29" s="11"/>
      <c r="J29" s="11"/>
      <c r="K29" s="11"/>
      <c r="L29" s="11"/>
      <c r="M29" s="11"/>
      <c r="N29" s="11"/>
    </row>
    <row r="30" spans="1:14" x14ac:dyDescent="0.25">
      <c r="A30" s="5" t="s">
        <v>41</v>
      </c>
      <c r="B30" s="11">
        <v>0</v>
      </c>
      <c r="D30" s="10"/>
      <c r="E30" s="11"/>
      <c r="F30" s="11">
        <v>0</v>
      </c>
      <c r="G30" s="11"/>
      <c r="H30" s="10"/>
      <c r="I30" s="10">
        <v>0</v>
      </c>
      <c r="J30" s="11">
        <v>-1.5</v>
      </c>
      <c r="K30" s="11"/>
      <c r="L30" s="11"/>
      <c r="M30" s="11"/>
      <c r="N30" s="11"/>
    </row>
    <row r="31" spans="1:14" x14ac:dyDescent="0.25">
      <c r="A31" s="5" t="s">
        <v>42</v>
      </c>
      <c r="B31" s="11">
        <v>0</v>
      </c>
      <c r="D31" s="10"/>
      <c r="E31" s="11"/>
      <c r="F31" s="11">
        <v>0</v>
      </c>
      <c r="G31" s="11"/>
      <c r="H31" s="10"/>
      <c r="I31" s="10">
        <v>6</v>
      </c>
      <c r="J31" s="11"/>
      <c r="K31" s="11"/>
      <c r="L31" s="11"/>
      <c r="M31" s="11"/>
      <c r="N31" s="11"/>
    </row>
    <row r="32" spans="1:14" x14ac:dyDescent="0.25">
      <c r="A32" s="5" t="s">
        <v>43</v>
      </c>
      <c r="B32" s="11">
        <v>0</v>
      </c>
      <c r="D32" s="10"/>
      <c r="E32" s="11"/>
      <c r="F32" s="11">
        <v>0</v>
      </c>
      <c r="G32" s="11"/>
      <c r="H32" s="10"/>
      <c r="I32" s="10">
        <v>0</v>
      </c>
      <c r="J32" s="11"/>
      <c r="K32" s="11"/>
      <c r="L32" s="11"/>
      <c r="M32" s="11"/>
      <c r="N32" s="11"/>
    </row>
    <row r="33" spans="1:14" x14ac:dyDescent="0.25">
      <c r="A33" s="12" t="s">
        <v>44</v>
      </c>
      <c r="B33" s="11">
        <v>0</v>
      </c>
      <c r="D33" s="10"/>
      <c r="E33" s="11"/>
      <c r="F33" s="11">
        <v>0</v>
      </c>
      <c r="G33" s="11"/>
      <c r="H33" s="10"/>
      <c r="I33" s="10">
        <v>0</v>
      </c>
      <c r="J33" s="11"/>
      <c r="K33" s="11"/>
      <c r="L33" s="11">
        <f>SUM(B30:K33)</f>
        <v>4.5</v>
      </c>
      <c r="M33" s="11"/>
      <c r="N33" s="11"/>
    </row>
    <row r="34" spans="1:14" x14ac:dyDescent="0.25">
      <c r="B34" s="11"/>
      <c r="D34" s="10"/>
      <c r="E34" s="11"/>
      <c r="F34" s="11"/>
      <c r="G34" s="11"/>
      <c r="H34" s="10"/>
      <c r="I34" s="11"/>
      <c r="J34" s="11"/>
      <c r="K34" s="11"/>
      <c r="L34" s="11"/>
      <c r="M34" s="11"/>
      <c r="N34" s="11"/>
    </row>
    <row r="35" spans="1:14" x14ac:dyDescent="0.25">
      <c r="A35" s="5" t="s">
        <v>54</v>
      </c>
      <c r="B35" s="11">
        <v>0</v>
      </c>
      <c r="C35" s="9">
        <v>-0.5</v>
      </c>
      <c r="D35" s="10"/>
      <c r="E35" s="11"/>
      <c r="F35" s="11">
        <v>0</v>
      </c>
      <c r="G35" s="11">
        <v>-1</v>
      </c>
      <c r="H35" s="10"/>
      <c r="I35" s="11">
        <v>6</v>
      </c>
      <c r="J35" s="11">
        <v>-1.5</v>
      </c>
      <c r="K35" s="11"/>
      <c r="L35" s="11"/>
      <c r="M35" s="11"/>
      <c r="N35" s="11"/>
    </row>
    <row r="36" spans="1:14" x14ac:dyDescent="0.25">
      <c r="A36" s="5" t="s">
        <v>67</v>
      </c>
      <c r="B36" s="11">
        <v>0</v>
      </c>
      <c r="D36" s="10"/>
      <c r="E36" s="11"/>
      <c r="F36" s="11">
        <v>6</v>
      </c>
      <c r="G36" s="11"/>
      <c r="H36" s="10"/>
      <c r="I36" s="11">
        <v>6</v>
      </c>
      <c r="J36" s="11"/>
      <c r="K36" s="11"/>
      <c r="L36" s="11"/>
      <c r="M36" s="11"/>
      <c r="N36" s="11"/>
    </row>
    <row r="37" spans="1:14" x14ac:dyDescent="0.25">
      <c r="A37" s="5" t="s">
        <v>68</v>
      </c>
      <c r="B37" s="11">
        <v>4</v>
      </c>
      <c r="D37" s="10"/>
      <c r="E37" s="11"/>
      <c r="F37" s="11">
        <v>0</v>
      </c>
      <c r="G37" s="11"/>
      <c r="H37" s="10"/>
      <c r="I37" s="11">
        <v>4</v>
      </c>
      <c r="J37" s="11"/>
      <c r="K37" s="11"/>
      <c r="L37" s="11"/>
      <c r="M37" s="11"/>
      <c r="N37" s="11"/>
    </row>
    <row r="38" spans="1:14" x14ac:dyDescent="0.25">
      <c r="A38" s="5" t="s">
        <v>69</v>
      </c>
      <c r="B38" s="11">
        <v>0</v>
      </c>
      <c r="D38" s="10"/>
      <c r="E38" s="11"/>
      <c r="F38" s="11">
        <v>0</v>
      </c>
      <c r="G38" s="11"/>
      <c r="H38" s="10"/>
      <c r="I38" s="11">
        <v>0</v>
      </c>
      <c r="J38" s="11"/>
      <c r="K38" s="11"/>
      <c r="L38" s="11">
        <f>SUM(B35:K38)</f>
        <v>23</v>
      </c>
      <c r="M38" s="11"/>
      <c r="N38" s="11"/>
    </row>
    <row r="39" spans="1:14" x14ac:dyDescent="0.25">
      <c r="B39" s="11"/>
      <c r="D39" s="10"/>
      <c r="E39" s="11"/>
      <c r="F39" s="11"/>
      <c r="G39" s="11"/>
      <c r="H39" s="10"/>
      <c r="I39" s="11"/>
      <c r="J39" s="11"/>
      <c r="K39" s="11"/>
      <c r="L39" s="11"/>
      <c r="M39" s="11"/>
      <c r="N39" s="11"/>
    </row>
    <row r="40" spans="1:14" x14ac:dyDescent="0.25">
      <c r="A40" s="5" t="s">
        <v>27</v>
      </c>
      <c r="B40" s="11">
        <v>0</v>
      </c>
      <c r="C40" s="9">
        <v>-1</v>
      </c>
      <c r="D40" s="10"/>
      <c r="E40" s="11"/>
      <c r="F40" s="11">
        <v>6</v>
      </c>
      <c r="G40" s="11">
        <v>-1</v>
      </c>
      <c r="H40" s="10"/>
      <c r="I40" s="10">
        <v>6</v>
      </c>
      <c r="J40" s="11">
        <v>-1.5</v>
      </c>
      <c r="K40" s="11"/>
      <c r="L40" s="11"/>
      <c r="M40" s="11"/>
      <c r="N40" s="11"/>
    </row>
    <row r="41" spans="1:14" x14ac:dyDescent="0.25">
      <c r="A41" s="5" t="s">
        <v>49</v>
      </c>
      <c r="B41" s="11">
        <v>4</v>
      </c>
      <c r="D41" s="10"/>
      <c r="E41" s="11"/>
      <c r="F41" s="11">
        <v>6</v>
      </c>
      <c r="G41" s="11"/>
      <c r="H41" s="10"/>
      <c r="I41" s="10">
        <v>0</v>
      </c>
      <c r="J41" s="11"/>
      <c r="K41" s="11"/>
      <c r="L41" s="11"/>
      <c r="M41" s="11"/>
      <c r="N41" s="11"/>
    </row>
    <row r="42" spans="1:14" x14ac:dyDescent="0.25">
      <c r="A42" s="5" t="s">
        <v>50</v>
      </c>
      <c r="B42" s="11">
        <v>6</v>
      </c>
      <c r="D42" s="10"/>
      <c r="E42" s="11"/>
      <c r="F42" s="11">
        <v>0</v>
      </c>
      <c r="G42" s="11"/>
      <c r="H42" s="10"/>
      <c r="I42" s="10">
        <v>6</v>
      </c>
      <c r="J42" s="11"/>
      <c r="K42" s="11"/>
      <c r="L42" s="11"/>
      <c r="M42" s="11"/>
      <c r="N42" s="11"/>
    </row>
    <row r="43" spans="1:14" x14ac:dyDescent="0.25">
      <c r="A43" s="5" t="s">
        <v>51</v>
      </c>
      <c r="B43" s="11">
        <v>6</v>
      </c>
      <c r="D43" s="10"/>
      <c r="E43" s="11"/>
      <c r="F43" s="11">
        <v>6</v>
      </c>
      <c r="G43" s="11"/>
      <c r="H43" s="10"/>
      <c r="I43" s="10">
        <v>0</v>
      </c>
      <c r="J43" s="11"/>
      <c r="K43" s="11"/>
      <c r="L43" s="11">
        <f>SUM(B40:K43)</f>
        <v>42.5</v>
      </c>
      <c r="M43" s="11"/>
      <c r="N43" s="11" t="s">
        <v>74</v>
      </c>
    </row>
    <row r="44" spans="1:14" x14ac:dyDescent="0.25">
      <c r="B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x14ac:dyDescent="0.25">
      <c r="A45" s="5" t="s">
        <v>1</v>
      </c>
      <c r="B45" s="11">
        <v>0</v>
      </c>
      <c r="C45" s="9">
        <v>0</v>
      </c>
      <c r="D45" s="10"/>
      <c r="E45" s="11"/>
      <c r="F45" s="11">
        <v>4</v>
      </c>
      <c r="G45" s="11">
        <v>-0.5</v>
      </c>
      <c r="H45" s="10"/>
      <c r="I45" s="10">
        <v>0</v>
      </c>
      <c r="J45" s="11">
        <v>-0.5</v>
      </c>
      <c r="K45" s="11"/>
      <c r="L45" s="11"/>
      <c r="M45" s="11"/>
      <c r="N45" s="11"/>
    </row>
    <row r="46" spans="1:14" x14ac:dyDescent="0.25">
      <c r="A46" s="5" t="s">
        <v>2</v>
      </c>
      <c r="B46" s="11">
        <v>6</v>
      </c>
      <c r="D46" s="10"/>
      <c r="E46" s="11"/>
      <c r="F46" s="11">
        <v>6</v>
      </c>
      <c r="G46" s="11"/>
      <c r="H46" s="10"/>
      <c r="I46" s="10">
        <v>0</v>
      </c>
      <c r="J46" s="11"/>
      <c r="K46" s="11"/>
      <c r="L46" s="11"/>
      <c r="M46" s="11"/>
      <c r="N46" s="11"/>
    </row>
    <row r="47" spans="1:14" x14ac:dyDescent="0.25">
      <c r="A47" s="5" t="s">
        <v>3</v>
      </c>
      <c r="B47" s="11">
        <v>6</v>
      </c>
      <c r="D47" s="10"/>
      <c r="E47" s="11"/>
      <c r="F47" s="11">
        <v>6</v>
      </c>
      <c r="G47" s="11"/>
      <c r="H47" s="10"/>
      <c r="I47" s="10">
        <v>0</v>
      </c>
      <c r="J47" s="11"/>
      <c r="K47" s="11"/>
      <c r="L47" s="11"/>
      <c r="M47" s="11"/>
      <c r="N47" s="11"/>
    </row>
    <row r="48" spans="1:14" x14ac:dyDescent="0.25">
      <c r="A48" s="5" t="s">
        <v>4</v>
      </c>
      <c r="B48" s="11">
        <v>6</v>
      </c>
      <c r="D48" s="10"/>
      <c r="F48" s="11">
        <v>6</v>
      </c>
      <c r="G48" s="11"/>
      <c r="H48" s="10"/>
      <c r="I48" s="10">
        <v>6</v>
      </c>
      <c r="L48" s="11">
        <f>SUM(B45:K48)</f>
        <v>45</v>
      </c>
      <c r="N48" t="s">
        <v>73</v>
      </c>
    </row>
    <row r="50" spans="1:12" x14ac:dyDescent="0.25">
      <c r="A50" s="5" t="s">
        <v>70</v>
      </c>
      <c r="B50" s="11">
        <v>4</v>
      </c>
      <c r="C50" s="9">
        <v>-1.5</v>
      </c>
      <c r="D50" s="10"/>
      <c r="F50" s="11">
        <v>0</v>
      </c>
      <c r="G50" s="11">
        <v>-2</v>
      </c>
      <c r="H50" s="10"/>
      <c r="I50" s="10">
        <v>0</v>
      </c>
      <c r="J50" s="10">
        <v>-1.5</v>
      </c>
    </row>
    <row r="51" spans="1:12" x14ac:dyDescent="0.25">
      <c r="A51" s="5" t="s">
        <v>53</v>
      </c>
      <c r="B51" s="11">
        <v>0</v>
      </c>
      <c r="D51" s="10"/>
      <c r="F51" s="11">
        <v>0</v>
      </c>
      <c r="H51" s="10"/>
      <c r="I51" s="10">
        <v>0</v>
      </c>
    </row>
    <row r="52" spans="1:12" x14ac:dyDescent="0.25">
      <c r="A52" s="5" t="s">
        <v>71</v>
      </c>
      <c r="B52" s="11">
        <v>0</v>
      </c>
      <c r="D52" s="10"/>
      <c r="F52" s="11">
        <v>4</v>
      </c>
      <c r="H52" s="10"/>
      <c r="I52" s="10">
        <v>0</v>
      </c>
    </row>
    <row r="53" spans="1:12" x14ac:dyDescent="0.25">
      <c r="A53" s="5" t="s">
        <v>72</v>
      </c>
      <c r="B53" s="11">
        <v>6</v>
      </c>
      <c r="D53" s="10"/>
      <c r="F53" s="11">
        <v>0</v>
      </c>
      <c r="H53" s="10"/>
      <c r="I53" s="10">
        <v>0</v>
      </c>
      <c r="L53" s="11">
        <f>SUM(B50:K53)</f>
        <v>9</v>
      </c>
    </row>
    <row r="56" spans="1:12" x14ac:dyDescent="0.25">
      <c r="A56" s="4"/>
      <c r="B56" s="2"/>
      <c r="D56" s="2"/>
      <c r="E56" s="2"/>
      <c r="F56" s="2"/>
      <c r="G56" s="2"/>
      <c r="H56" s="2"/>
      <c r="I56" s="2"/>
    </row>
    <row r="57" spans="1:12" x14ac:dyDescent="0.25">
      <c r="A57" s="5" t="s">
        <v>46</v>
      </c>
      <c r="B57" s="11"/>
      <c r="D57" s="10"/>
      <c r="E57" s="11"/>
      <c r="F57" s="11"/>
      <c r="G57" s="11"/>
      <c r="H57" s="10"/>
      <c r="I57" s="10"/>
    </row>
    <row r="58" spans="1:12" x14ac:dyDescent="0.25">
      <c r="A58" t="s">
        <v>8</v>
      </c>
      <c r="B58" s="10"/>
      <c r="C58" s="8"/>
      <c r="D58" s="10"/>
      <c r="E58" s="1"/>
      <c r="F58" s="10"/>
      <c r="G58" s="10"/>
      <c r="H58" s="10"/>
      <c r="I58" s="10"/>
      <c r="J58" s="1"/>
    </row>
    <row r="59" spans="1:12" x14ac:dyDescent="0.25">
      <c r="A59" s="5" t="s">
        <v>4</v>
      </c>
      <c r="B59" s="11"/>
      <c r="D59" s="10"/>
      <c r="F59" s="11"/>
      <c r="G59" s="11"/>
      <c r="H59" s="10"/>
      <c r="I59" s="10"/>
      <c r="J59" s="1"/>
    </row>
    <row r="60" spans="1:12" x14ac:dyDescent="0.25">
      <c r="A60" s="5" t="s">
        <v>51</v>
      </c>
      <c r="B60" s="11"/>
      <c r="D60" s="10"/>
      <c r="E60" s="11"/>
      <c r="F60" s="11"/>
      <c r="G60" s="11"/>
      <c r="H60" s="10"/>
      <c r="I60" s="10"/>
    </row>
    <row r="61" spans="1:12" x14ac:dyDescent="0.25">
      <c r="A61" s="5" t="s">
        <v>35</v>
      </c>
      <c r="B61" s="11"/>
      <c r="D61" s="10"/>
      <c r="E61" s="11"/>
      <c r="F61" s="11"/>
      <c r="G61" s="11"/>
      <c r="H61" s="10"/>
      <c r="I61" s="10"/>
    </row>
    <row r="62" spans="1:12" x14ac:dyDescent="0.25">
      <c r="A62" s="5" t="s">
        <v>20</v>
      </c>
      <c r="B62" s="11"/>
      <c r="D62" s="10"/>
      <c r="E62" s="11"/>
      <c r="F62" s="11"/>
      <c r="G62" s="11"/>
      <c r="H62" s="10"/>
      <c r="I62" s="10"/>
    </row>
    <row r="63" spans="1:12" x14ac:dyDescent="0.25">
      <c r="A63" s="5" t="s">
        <v>47</v>
      </c>
      <c r="B63" s="11"/>
      <c r="D63" s="10"/>
      <c r="E63" s="11"/>
      <c r="F63" s="11"/>
      <c r="G63" s="11"/>
      <c r="H63" s="10"/>
      <c r="I63" s="10"/>
    </row>
    <row r="64" spans="1:12" x14ac:dyDescent="0.25">
      <c r="A64" s="5" t="s">
        <v>49</v>
      </c>
      <c r="B64" s="11"/>
      <c r="D64" s="10"/>
      <c r="E64" s="11"/>
      <c r="F64" s="11"/>
      <c r="G64" s="11"/>
      <c r="H64" s="10"/>
      <c r="I64" s="10"/>
    </row>
    <row r="65" spans="1:9" x14ac:dyDescent="0.25">
      <c r="A65" s="5" t="s">
        <v>3</v>
      </c>
      <c r="B65" s="11"/>
      <c r="D65" s="10"/>
      <c r="E65" s="11"/>
      <c r="F65" s="11"/>
      <c r="G65" s="11"/>
      <c r="H65" s="10"/>
      <c r="I65" s="10"/>
    </row>
    <row r="66" spans="1:9" x14ac:dyDescent="0.25">
      <c r="A66" s="5" t="s">
        <v>37</v>
      </c>
      <c r="B66" s="11"/>
      <c r="D66" s="10"/>
      <c r="E66" s="11"/>
      <c r="F66" s="11"/>
      <c r="G66" s="11"/>
      <c r="H66" s="10"/>
      <c r="I66" s="10"/>
    </row>
    <row r="67" spans="1:9" x14ac:dyDescent="0.25">
      <c r="A67" s="5" t="s">
        <v>27</v>
      </c>
      <c r="B67" s="11"/>
      <c r="D67" s="10"/>
      <c r="E67" s="11"/>
      <c r="F67" s="11"/>
      <c r="G67" s="11"/>
      <c r="H67" s="10"/>
      <c r="I67" s="10"/>
    </row>
    <row r="68" spans="1:9" x14ac:dyDescent="0.25">
      <c r="A68" s="5" t="s">
        <v>52</v>
      </c>
      <c r="B68" s="11"/>
      <c r="D68" s="10"/>
      <c r="F68" s="11"/>
      <c r="H68" s="10"/>
      <c r="I68" s="10"/>
    </row>
    <row r="69" spans="1:9" x14ac:dyDescent="0.25">
      <c r="A69" s="5" t="s">
        <v>9</v>
      </c>
      <c r="B69" s="10"/>
      <c r="C69" s="8"/>
      <c r="D69" s="10"/>
      <c r="E69" s="10"/>
      <c r="F69" s="10"/>
      <c r="G69" s="10"/>
      <c r="H69" s="10"/>
      <c r="I69" s="10"/>
    </row>
    <row r="70" spans="1:9" x14ac:dyDescent="0.25">
      <c r="A70" s="5" t="s">
        <v>19</v>
      </c>
      <c r="B70" s="11"/>
      <c r="D70" s="10"/>
      <c r="E70" s="11"/>
      <c r="F70" s="11"/>
      <c r="G70" s="11"/>
      <c r="H70" s="10"/>
      <c r="I70" s="10"/>
    </row>
    <row r="71" spans="1:9" x14ac:dyDescent="0.25">
      <c r="A71" s="5" t="s">
        <v>40</v>
      </c>
      <c r="B71" s="11"/>
      <c r="D71" s="10"/>
      <c r="E71" s="11"/>
      <c r="F71" s="11"/>
      <c r="G71" s="11"/>
      <c r="H71" s="10"/>
      <c r="I71" s="10"/>
    </row>
    <row r="72" spans="1:9" x14ac:dyDescent="0.25">
      <c r="A72" s="5" t="s">
        <v>6</v>
      </c>
      <c r="B72" s="6"/>
      <c r="C72" s="8"/>
      <c r="D72" s="10"/>
      <c r="E72" s="10"/>
      <c r="F72" s="10"/>
      <c r="G72" s="10"/>
      <c r="H72" s="10"/>
      <c r="I72" s="10"/>
    </row>
    <row r="73" spans="1:9" x14ac:dyDescent="0.25">
      <c r="A73" s="5" t="s">
        <v>42</v>
      </c>
      <c r="B73" s="11"/>
      <c r="D73" s="10"/>
      <c r="E73" s="11"/>
      <c r="F73" s="11"/>
      <c r="G73" s="11"/>
      <c r="H73" s="10"/>
      <c r="I73" s="10"/>
    </row>
    <row r="74" spans="1:9" x14ac:dyDescent="0.25">
      <c r="A74" s="5" t="s">
        <v>53</v>
      </c>
      <c r="B74" s="11"/>
      <c r="D74" s="10"/>
      <c r="F74" s="11"/>
      <c r="H74" s="10"/>
      <c r="I74" s="10"/>
    </row>
    <row r="75" spans="1:9" x14ac:dyDescent="0.25">
      <c r="A75" s="5" t="s">
        <v>26</v>
      </c>
      <c r="B75" s="10"/>
      <c r="C75" s="8"/>
      <c r="D75" s="10"/>
      <c r="E75" s="10"/>
      <c r="F75" s="10"/>
      <c r="G75" s="10"/>
      <c r="H75" s="10"/>
      <c r="I75" s="10"/>
    </row>
    <row r="76" spans="1:9" x14ac:dyDescent="0.25">
      <c r="A76" s="5" t="s">
        <v>1</v>
      </c>
      <c r="B76" s="11"/>
      <c r="D76" s="10"/>
      <c r="E76" s="11"/>
      <c r="F76" s="11"/>
      <c r="G76" s="11"/>
      <c r="H76" s="10"/>
      <c r="I76" s="10"/>
    </row>
    <row r="77" spans="1:9" x14ac:dyDescent="0.25">
      <c r="A77" s="5" t="s">
        <v>2</v>
      </c>
      <c r="B77" s="11"/>
      <c r="D77" s="10"/>
      <c r="E77" s="11"/>
      <c r="F77" s="11"/>
      <c r="G77" s="11"/>
      <c r="H77" s="10"/>
      <c r="I77" s="10"/>
    </row>
    <row r="78" spans="1:9" x14ac:dyDescent="0.25">
      <c r="A78" s="5" t="s">
        <v>38</v>
      </c>
      <c r="B78" s="11"/>
      <c r="D78" s="10"/>
      <c r="E78" s="11"/>
      <c r="F78" s="11"/>
      <c r="G78" s="11"/>
      <c r="H78" s="10"/>
      <c r="I78" s="10"/>
    </row>
    <row r="79" spans="1:9" x14ac:dyDescent="0.25">
      <c r="A79" s="5" t="s">
        <v>50</v>
      </c>
      <c r="B79" s="11"/>
      <c r="D79" s="10"/>
      <c r="E79" s="11"/>
      <c r="F79" s="11"/>
      <c r="G79" s="11"/>
      <c r="H79" s="10"/>
      <c r="I79" s="10"/>
    </row>
    <row r="80" spans="1:9" x14ac:dyDescent="0.25">
      <c r="A80" s="5" t="s">
        <v>30</v>
      </c>
      <c r="B80" s="10"/>
      <c r="C80" s="8"/>
      <c r="D80" s="10"/>
      <c r="E80" s="10"/>
      <c r="F80" s="10"/>
      <c r="G80" s="10"/>
      <c r="H80" s="10"/>
      <c r="I80" s="10"/>
    </row>
    <row r="81" spans="1:9" x14ac:dyDescent="0.25">
      <c r="A81" s="5" t="s">
        <v>7</v>
      </c>
      <c r="B81" s="6"/>
      <c r="C81" s="8"/>
      <c r="D81" s="10"/>
      <c r="E81" s="10"/>
      <c r="F81" s="10"/>
      <c r="G81" s="10"/>
      <c r="H81" s="10"/>
      <c r="I81" s="10"/>
    </row>
    <row r="82" spans="1:9" x14ac:dyDescent="0.25">
      <c r="A82" s="5" t="s">
        <v>27</v>
      </c>
      <c r="B82" s="10"/>
      <c r="C82" s="8"/>
      <c r="D82" s="10"/>
      <c r="E82" s="10"/>
      <c r="F82" s="10"/>
      <c r="G82" s="10"/>
      <c r="H82" s="10"/>
      <c r="I82" s="10"/>
    </row>
    <row r="83" spans="1:9" x14ac:dyDescent="0.25">
      <c r="A83" s="5" t="s">
        <v>28</v>
      </c>
      <c r="B83" s="10"/>
      <c r="C83" s="8"/>
      <c r="D83" s="10"/>
      <c r="E83" s="10"/>
      <c r="F83" s="10"/>
      <c r="G83" s="10"/>
      <c r="H83" s="10"/>
      <c r="I83" s="10"/>
    </row>
    <row r="84" spans="1:9" x14ac:dyDescent="0.25">
      <c r="A84" s="5" t="s">
        <v>29</v>
      </c>
      <c r="B84" s="10"/>
      <c r="C84" s="8"/>
      <c r="D84" s="10"/>
      <c r="E84" s="10"/>
      <c r="F84" s="10"/>
      <c r="G84" s="10"/>
      <c r="H84" s="10"/>
      <c r="I84" s="10"/>
    </row>
    <row r="85" spans="1:9" x14ac:dyDescent="0.25">
      <c r="A85" s="5" t="s">
        <v>10</v>
      </c>
      <c r="B85" s="10"/>
      <c r="C85" s="8"/>
      <c r="D85" s="10"/>
      <c r="E85" s="10"/>
      <c r="F85" s="10"/>
      <c r="G85" s="10"/>
      <c r="H85" s="10"/>
      <c r="I85" s="10"/>
    </row>
    <row r="86" spans="1:9" x14ac:dyDescent="0.25">
      <c r="A86" s="5" t="s">
        <v>11</v>
      </c>
      <c r="B86" s="10"/>
      <c r="C86" s="8"/>
      <c r="D86" s="10"/>
      <c r="E86" s="10"/>
      <c r="F86" s="10"/>
      <c r="G86" s="10"/>
      <c r="H86" s="10"/>
      <c r="I86" s="10"/>
    </row>
    <row r="87" spans="1:9" x14ac:dyDescent="0.25">
      <c r="A87" s="5" t="s">
        <v>31</v>
      </c>
      <c r="B87" s="10"/>
      <c r="C87" s="8"/>
      <c r="D87" s="10"/>
      <c r="E87" s="10"/>
      <c r="F87" s="10"/>
      <c r="G87" s="10"/>
      <c r="H87" s="10"/>
      <c r="I87" s="10"/>
    </row>
    <row r="88" spans="1:9" x14ac:dyDescent="0.25">
      <c r="A88" s="5" t="s">
        <v>36</v>
      </c>
      <c r="B88" s="11"/>
      <c r="D88" s="10"/>
      <c r="E88" s="11"/>
      <c r="F88" s="11"/>
      <c r="G88" s="11"/>
      <c r="H88" s="10"/>
      <c r="I88" s="10"/>
    </row>
    <row r="89" spans="1:9" x14ac:dyDescent="0.25">
      <c r="A89" s="12" t="s">
        <v>44</v>
      </c>
      <c r="B89" s="11"/>
      <c r="D89" s="10"/>
      <c r="E89" s="11"/>
      <c r="F89" s="11"/>
      <c r="G89" s="11"/>
      <c r="H89" s="10"/>
      <c r="I89" s="10"/>
    </row>
    <row r="90" spans="1:9" x14ac:dyDescent="0.25">
      <c r="A90" s="5" t="s">
        <v>41</v>
      </c>
      <c r="B90" s="11"/>
      <c r="D90" s="10"/>
      <c r="E90" s="11"/>
      <c r="F90" s="11"/>
      <c r="G90" s="11"/>
      <c r="H90" s="10"/>
      <c r="I90" s="10"/>
    </row>
    <row r="91" spans="1:9" x14ac:dyDescent="0.25">
      <c r="A91" s="5" t="s">
        <v>43</v>
      </c>
      <c r="B91" s="11"/>
      <c r="D91" s="10"/>
      <c r="E91" s="11"/>
      <c r="F91" s="11"/>
      <c r="G91" s="11"/>
      <c r="H91" s="10"/>
      <c r="I91" s="10"/>
    </row>
    <row r="92" spans="1:9" x14ac:dyDescent="0.25">
      <c r="A92" s="12" t="s">
        <v>44</v>
      </c>
      <c r="B92" s="11"/>
      <c r="D92" s="10"/>
      <c r="E92" s="11"/>
      <c r="F92" s="11"/>
      <c r="G92" s="11"/>
      <c r="H92" s="10"/>
      <c r="I92" s="10"/>
    </row>
    <row r="93" spans="1:9" x14ac:dyDescent="0.25">
      <c r="A93" s="5" t="s">
        <v>45</v>
      </c>
      <c r="B93" s="11"/>
      <c r="D93" s="10"/>
      <c r="E93" s="11"/>
      <c r="F93" s="11"/>
      <c r="G93" s="11"/>
      <c r="H93" s="10"/>
      <c r="I93" s="10"/>
    </row>
    <row r="94" spans="1:9" x14ac:dyDescent="0.25">
      <c r="A94" s="5" t="s">
        <v>48</v>
      </c>
      <c r="B94" s="11"/>
      <c r="D94" s="10"/>
      <c r="E94" s="11"/>
      <c r="F94" s="11"/>
      <c r="G94" s="11"/>
      <c r="H94" s="10"/>
      <c r="I94" s="10"/>
    </row>
    <row r="95" spans="1:9" x14ac:dyDescent="0.25">
      <c r="A95" s="5" t="s">
        <v>54</v>
      </c>
      <c r="B95" s="11"/>
      <c r="D95" s="10"/>
      <c r="F95" s="11"/>
      <c r="H95" s="10"/>
      <c r="I95" s="10"/>
    </row>
    <row r="96" spans="1:9" x14ac:dyDescent="0.25">
      <c r="A96" s="5" t="s">
        <v>55</v>
      </c>
      <c r="B96" s="11"/>
      <c r="D96" s="10"/>
      <c r="F96" s="11"/>
      <c r="H96" s="10"/>
      <c r="I96" s="10"/>
    </row>
  </sheetData>
  <autoFilter ref="A56:I56">
    <sortState ref="A57:I96">
      <sortCondition descending="1" ref="I5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Individual </vt:lpstr>
      <vt:lpstr>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</dc:creator>
  <cp:lastModifiedBy>Jem Pearce</cp:lastModifiedBy>
  <cp:lastPrinted>2017-09-17T08:44:46Z</cp:lastPrinted>
  <dcterms:created xsi:type="dcterms:W3CDTF">2017-09-16T19:02:00Z</dcterms:created>
  <dcterms:modified xsi:type="dcterms:W3CDTF">2017-09-30T04:21:37Z</dcterms:modified>
</cp:coreProperties>
</file>